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arstens\Desktop\"/>
    </mc:Choice>
  </mc:AlternateContent>
  <xr:revisionPtr revIDLastSave="0" documentId="13_ncr:1_{341D42A2-62E8-4D63-B5B2-18F5AE513044}" xr6:coauthVersionLast="47" xr6:coauthVersionMax="47" xr10:uidLastSave="{00000000-0000-0000-0000-000000000000}"/>
  <bookViews>
    <workbookView xWindow="-120" yWindow="-120" windowWidth="29040" windowHeight="15840" tabRatio="688" firstSheet="2" activeTab="2" xr2:uid="{00000000-000D-0000-FFFF-FFFF00000000}"/>
  </bookViews>
  <sheets>
    <sheet name="legend" sheetId="23" state="hidden" r:id="rId1"/>
    <sheet name="2017-2018" sheetId="30" state="hidden" r:id="rId2"/>
    <sheet name="JUL" sheetId="20" r:id="rId3"/>
    <sheet name="AUG" sheetId="24" r:id="rId4"/>
    <sheet name="SEP" sheetId="26" r:id="rId5"/>
    <sheet name="OCT" sheetId="27" r:id="rId6"/>
    <sheet name="NOV" sheetId="19" r:id="rId7"/>
    <sheet name="DEC" sheetId="17" r:id="rId8"/>
    <sheet name="JAN" sheetId="9" r:id="rId9"/>
    <sheet name="FEB" sheetId="25" r:id="rId10"/>
    <sheet name="MAR" sheetId="28" r:id="rId11"/>
    <sheet name="APR" sheetId="15" r:id="rId12"/>
    <sheet name="MAY" sheetId="22" r:id="rId13"/>
    <sheet name="JUN" sheetId="29" r:id="rId14"/>
  </sheets>
  <definedNames>
    <definedName name="_xlnm.Print_Area" localSheetId="11">APR!$A$1:$G$21</definedName>
    <definedName name="_xlnm.Print_Area" localSheetId="7">DEC!$A$1:$G$19</definedName>
    <definedName name="_xlnm.Print_Area" localSheetId="9">FEB!$A$1:$G$24</definedName>
    <definedName name="_xlnm.Print_Area" localSheetId="8">JAN!$A$1:$G$23</definedName>
    <definedName name="_xlnm.Print_Area" localSheetId="13">JUN!$A$1:$G$24</definedName>
    <definedName name="_xlnm.Print_Area" localSheetId="10">MAR!$A$1:$G$26</definedName>
    <definedName name="_xlnm.Print_Area" localSheetId="12">MAY!$A$1:$G$25</definedName>
    <definedName name="_xlnm.Print_Area" localSheetId="6">NOV!$A$1:$G$25</definedName>
    <definedName name="_xlnm.Print_Area" localSheetId="5">OCT!$A$1:$G$27</definedName>
    <definedName name="_xlnm.Print_Area" localSheetId="4">SEP!$A$1:$G$22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25" l="1"/>
  <c r="A1" i="27" l="1"/>
  <c r="A1" i="26"/>
  <c r="A1" i="24"/>
  <c r="A1" i="9"/>
  <c r="A1" i="15"/>
  <c r="A1" i="19"/>
  <c r="A1" i="29" l="1"/>
  <c r="A1" i="22"/>
  <c r="A1" i="28"/>
  <c r="A1" i="17"/>
</calcChain>
</file>

<file path=xl/sharedStrings.xml><?xml version="1.0" encoding="utf-8"?>
<sst xmlns="http://schemas.openxmlformats.org/spreadsheetml/2006/main" count="1059" uniqueCount="436">
  <si>
    <t>FORMELE DIREKSIE
RAADSAAL
14:00</t>
  </si>
  <si>
    <t>ARBEIDSFORUM
RAADSAAL
11:00</t>
  </si>
  <si>
    <t>IT KOMITEE
RAADSAAL
10:00</t>
  </si>
  <si>
    <t>TOEKENNINGSKOMITEE
RAADSAAL
14:00</t>
  </si>
  <si>
    <t>FINANSIËLE DIENSTE KOMITEE
RAADSAAL
11:00</t>
  </si>
  <si>
    <t>TEGNIESE DIENSTE KOMITEE
RAADSAAL
09:00</t>
  </si>
  <si>
    <t>AGENDA SLUIT BURGEMEESTERSKOMITEE</t>
  </si>
  <si>
    <t>BURGEMEESTERSKOMITEE
RAADSAAL
09:00</t>
  </si>
  <si>
    <t xml:space="preserve">KORPORATIEWE DIENSTE KOMITEE
RAADSAAL
08:30 </t>
  </si>
  <si>
    <t>LEIERSKAPSFORUM
13:00</t>
  </si>
  <si>
    <t xml:space="preserve"> </t>
  </si>
  <si>
    <t>PCF</t>
  </si>
  <si>
    <t>SEKRETARESSEDAG</t>
  </si>
  <si>
    <t>RISIKOKOMITEE
RAADSAAL
08:30</t>
  </si>
  <si>
    <t>PRESTASIE EVALUERING</t>
  </si>
  <si>
    <t>MINMAY TEC</t>
  </si>
  <si>
    <t>BURGEMEESTER SE GHOLFDAG</t>
  </si>
  <si>
    <t>GEEN RAADSVERGADERINGS</t>
  </si>
  <si>
    <t>OPLEIDINGSKOMITEE
RAADSAAL
09:00</t>
  </si>
  <si>
    <t>TEGNIES: MAANDELIKSE BESOEKE  08:00</t>
  </si>
  <si>
    <t>RAADSVERGADERING
RAADSAAL
11:00</t>
  </si>
  <si>
    <t>VOORBEREIDING: OPL &amp; AF
RAADSAAL
09:00</t>
  </si>
  <si>
    <t>skoolvakansie</t>
  </si>
  <si>
    <t xml:space="preserve">AGENDA SLUIT 
KOMITEES </t>
  </si>
  <si>
    <t>TEGNIESE KOMITEE VOORBEREIDING 
KOMITEEKAMER
09:00</t>
  </si>
  <si>
    <t>APPEALS AUTHORITY
RAADSAAL
14:00</t>
  </si>
  <si>
    <t>WYKSKOMITEEVERGADERING
WYK 1
18:00</t>
  </si>
  <si>
    <t>WYKSKOMITEEVERGADERING
WYK 3
18:00</t>
  </si>
  <si>
    <t>WYKSKOMITEEVERGADERING
WYK 2
19:00</t>
  </si>
  <si>
    <t>WYKSKOMITEEVERGADERING
WYK 4
19:00</t>
  </si>
  <si>
    <t>WYKSKOMITEEVERGADERING
WYK 6
16:00</t>
  </si>
  <si>
    <t>WYKSKOMITEEVERGADERING
WYK 7
17:00</t>
  </si>
  <si>
    <t>SENTRALE BEROEPSGESONDHEID EN VEILIGHEID KOMITEE
RAADSAAL
11:00</t>
  </si>
  <si>
    <t>MUNICIPAL PLANNING TRIBUNAL
RAADSAAL
14:00</t>
  </si>
  <si>
    <t>MAYCO DISCUSSION: MM &amp; DIRECTORS 
RAADSAAL
09:00</t>
  </si>
  <si>
    <t xml:space="preserve">IDP REP FORUM WORKSHOP PV, EK, PB
</t>
  </si>
  <si>
    <t xml:space="preserve">IDP REP FORUM WORKSHOP AUR, VD, DKB &amp; RH
</t>
  </si>
  <si>
    <t>IDP PV
19:00</t>
  </si>
  <si>
    <t>IDP PB
19:00</t>
  </si>
  <si>
    <t>IDP EK
19:00</t>
  </si>
  <si>
    <t>IDP VD &amp;DKB
19:00</t>
  </si>
  <si>
    <t>IDP GVW &amp; WW
19:00</t>
  </si>
  <si>
    <t>OUDIT &amp; PRESTASIEKOMITEE
RAADSAAL
11:00</t>
  </si>
  <si>
    <t>POLITICAL LIAISON COMMITTEE 
(PLC)
14:00</t>
  </si>
  <si>
    <t>vakansiedae</t>
  </si>
  <si>
    <t xml:space="preserve">AGENDA SLUIT SVK,
OPLEIDING EN ARBEIDSFORUM </t>
  </si>
  <si>
    <t>Youth Day</t>
  </si>
  <si>
    <t>Monday</t>
  </si>
  <si>
    <t>Tuesday</t>
  </si>
  <si>
    <t>Wednesday</t>
  </si>
  <si>
    <t>Thursday</t>
  </si>
  <si>
    <t>Friday</t>
  </si>
  <si>
    <t>Saturday</t>
  </si>
  <si>
    <t>Sunday</t>
  </si>
  <si>
    <t>BASEDAG</t>
  </si>
  <si>
    <t>VALENTYNSDAG</t>
  </si>
  <si>
    <t>Saturday 1</t>
  </si>
  <si>
    <t>Sunday 2</t>
  </si>
  <si>
    <t>Monday 3</t>
  </si>
  <si>
    <t>Tuesday 4</t>
  </si>
  <si>
    <t>Wednesday 5</t>
  </si>
  <si>
    <t>Thursday 6</t>
  </si>
  <si>
    <t>Friday 7</t>
  </si>
  <si>
    <t>Saturday 8</t>
  </si>
  <si>
    <t>Sunday 9</t>
  </si>
  <si>
    <t>Monday 10</t>
  </si>
  <si>
    <t>Tuesday 11</t>
  </si>
  <si>
    <t>Wednesday 12</t>
  </si>
  <si>
    <t>Thursday 13</t>
  </si>
  <si>
    <t>Friday 14</t>
  </si>
  <si>
    <t>Saturday 15</t>
  </si>
  <si>
    <t>Sunday 16</t>
  </si>
  <si>
    <t>Monday 17</t>
  </si>
  <si>
    <t>Tuesday 18</t>
  </si>
  <si>
    <t>Wednesday 19</t>
  </si>
  <si>
    <t>Thursday 20</t>
  </si>
  <si>
    <t>Friday 21</t>
  </si>
  <si>
    <t>Saturday 22</t>
  </si>
  <si>
    <t>Sunday 23</t>
  </si>
  <si>
    <t>Monday 24</t>
  </si>
  <si>
    <t>Tuesday 25</t>
  </si>
  <si>
    <t>Wednesday 26</t>
  </si>
  <si>
    <t>Thursday 27</t>
  </si>
  <si>
    <t>Friday 28</t>
  </si>
  <si>
    <t>Saturday 29</t>
  </si>
  <si>
    <t>Tuesday 1</t>
  </si>
  <si>
    <t>Wednesday 2</t>
  </si>
  <si>
    <t>Thursday 3</t>
  </si>
  <si>
    <t>Friday 4</t>
  </si>
  <si>
    <t>Saturday 5</t>
  </si>
  <si>
    <t>Sunday 6</t>
  </si>
  <si>
    <t>Monday 7</t>
  </si>
  <si>
    <t>Tuesday 8</t>
  </si>
  <si>
    <t>Wednesday 9</t>
  </si>
  <si>
    <t>Thursday 10</t>
  </si>
  <si>
    <t>Friday 11</t>
  </si>
  <si>
    <t>Saturday 12</t>
  </si>
  <si>
    <t>Sunday 13</t>
  </si>
  <si>
    <t>Monday 14</t>
  </si>
  <si>
    <t>Tuesday 15</t>
  </si>
  <si>
    <t>Wednesday 16</t>
  </si>
  <si>
    <t>Thursday 17</t>
  </si>
  <si>
    <t>Friday 18</t>
  </si>
  <si>
    <t>Saturday 19</t>
  </si>
  <si>
    <t>Sunday 20</t>
  </si>
  <si>
    <t>Monday 21</t>
  </si>
  <si>
    <t>Tuesday 22</t>
  </si>
  <si>
    <t>Wednesday 23</t>
  </si>
  <si>
    <t>Thursday 24</t>
  </si>
  <si>
    <t>Friday 25</t>
  </si>
  <si>
    <t>Saturday 26</t>
  </si>
  <si>
    <t>Monday 28</t>
  </si>
  <si>
    <t>Tuesday 29</t>
  </si>
  <si>
    <t>Wednesday 30</t>
  </si>
  <si>
    <t>Friday 1</t>
  </si>
  <si>
    <t>Saturday 2</t>
  </si>
  <si>
    <t>Sunday 3</t>
  </si>
  <si>
    <t>Monday 4</t>
  </si>
  <si>
    <t>Tuesday 5</t>
  </si>
  <si>
    <t>Wednesday 6</t>
  </si>
  <si>
    <t>Thursday 7</t>
  </si>
  <si>
    <t>Friday 8</t>
  </si>
  <si>
    <t>Saturday 9</t>
  </si>
  <si>
    <t>Sunday 10</t>
  </si>
  <si>
    <t>Monday 11</t>
  </si>
  <si>
    <t>Tuesday 12</t>
  </si>
  <si>
    <t>Wednesday 13</t>
  </si>
  <si>
    <t>Thursday 14</t>
  </si>
  <si>
    <t>Friday 15</t>
  </si>
  <si>
    <t>Saturday 16</t>
  </si>
  <si>
    <t>Sunday 17</t>
  </si>
  <si>
    <t>Monday 18</t>
  </si>
  <si>
    <t>Tuesday 19</t>
  </si>
  <si>
    <t>Wednesday 20</t>
  </si>
  <si>
    <t>Thursday 21</t>
  </si>
  <si>
    <t>Friday 22</t>
  </si>
  <si>
    <t>Saturday 23</t>
  </si>
  <si>
    <t>Sunday 24</t>
  </si>
  <si>
    <t>Monday 25</t>
  </si>
  <si>
    <t>Tuesday 26</t>
  </si>
  <si>
    <t>Wednesday 27</t>
  </si>
  <si>
    <t>Thursday 28</t>
  </si>
  <si>
    <t>Friday 29</t>
  </si>
  <si>
    <t>Saturday 30</t>
  </si>
  <si>
    <t>Monday 2</t>
  </si>
  <si>
    <t>Tuesday 3</t>
  </si>
  <si>
    <t>Wednesday 4</t>
  </si>
  <si>
    <t>Thursday 5</t>
  </si>
  <si>
    <t>Friday 6</t>
  </si>
  <si>
    <t>Saturday 7</t>
  </si>
  <si>
    <t>Sunday 8</t>
  </si>
  <si>
    <t>Monday 9</t>
  </si>
  <si>
    <t>Tuesday 10</t>
  </si>
  <si>
    <t>Wednesday 11</t>
  </si>
  <si>
    <t>Thursday 12</t>
  </si>
  <si>
    <t>Friday 13</t>
  </si>
  <si>
    <t>Saturday 14</t>
  </si>
  <si>
    <t>Sunday 15</t>
  </si>
  <si>
    <t>Monday 16</t>
  </si>
  <si>
    <t>Tuesday 17</t>
  </si>
  <si>
    <t>Wednesday 18</t>
  </si>
  <si>
    <t>Thursday 19</t>
  </si>
  <si>
    <t>Friday 20</t>
  </si>
  <si>
    <t>Saturday 21</t>
  </si>
  <si>
    <t>Sunday 22</t>
  </si>
  <si>
    <t>Monday 23</t>
  </si>
  <si>
    <t>Tuesday 24</t>
  </si>
  <si>
    <t>Wednesday 25</t>
  </si>
  <si>
    <t>Thursday 26</t>
  </si>
  <si>
    <t>Friday 27</t>
  </si>
  <si>
    <t>Saturday 28</t>
  </si>
  <si>
    <t>Monday 30</t>
  </si>
  <si>
    <t>Monday 1</t>
  </si>
  <si>
    <t>Wednesday 3</t>
  </si>
  <si>
    <t>Thursday 4</t>
  </si>
  <si>
    <t>Friday 5</t>
  </si>
  <si>
    <t>Saturday 6</t>
  </si>
  <si>
    <t>Sunday 7</t>
  </si>
  <si>
    <t>Monday 8</t>
  </si>
  <si>
    <t>Tuesday 9</t>
  </si>
  <si>
    <t>Wednesday 10</t>
  </si>
  <si>
    <t>Thursday 11</t>
  </si>
  <si>
    <t>Friday 12</t>
  </si>
  <si>
    <t>Saturday 13</t>
  </si>
  <si>
    <t>Sunday 14</t>
  </si>
  <si>
    <t>Monday 15</t>
  </si>
  <si>
    <t>Tuesday 16</t>
  </si>
  <si>
    <t>Wednesday 17</t>
  </si>
  <si>
    <t>Thursday 18</t>
  </si>
  <si>
    <t>Friday 19</t>
  </si>
  <si>
    <t>Saturday 20</t>
  </si>
  <si>
    <t>Sunday 21</t>
  </si>
  <si>
    <t>Monday 22</t>
  </si>
  <si>
    <t>Tuesday 23</t>
  </si>
  <si>
    <t>Wednesday 24</t>
  </si>
  <si>
    <t>Thursday 25</t>
  </si>
  <si>
    <t>Friday 26</t>
  </si>
  <si>
    <t>Saturday 27</t>
  </si>
  <si>
    <t>Sunday 28</t>
  </si>
  <si>
    <t>Monday 29</t>
  </si>
  <si>
    <t>Tuesday 30</t>
  </si>
  <si>
    <t>Saturday 17</t>
  </si>
  <si>
    <t>Sunday 18</t>
  </si>
  <si>
    <t>Monday 19</t>
  </si>
  <si>
    <t>Tuesday 20</t>
  </si>
  <si>
    <t>Wednesday 21</t>
  </si>
  <si>
    <t>Thursday 22</t>
  </si>
  <si>
    <t>Friday 23</t>
  </si>
  <si>
    <t>Saturday 24</t>
  </si>
  <si>
    <t>Sunday 25</t>
  </si>
  <si>
    <t>Monday 26</t>
  </si>
  <si>
    <t>Tuesday 27</t>
  </si>
  <si>
    <t>Wednesday 28</t>
  </si>
  <si>
    <t>Thursday 29</t>
  </si>
  <si>
    <t>Friday 30</t>
  </si>
  <si>
    <t xml:space="preserve">Friday </t>
  </si>
  <si>
    <t xml:space="preserve">Wednesday </t>
  </si>
  <si>
    <t xml:space="preserve">Sunday </t>
  </si>
  <si>
    <t xml:space="preserve">Tuesday </t>
  </si>
  <si>
    <t xml:space="preserve">Thursday </t>
  </si>
  <si>
    <t xml:space="preserve">Saturday </t>
  </si>
  <si>
    <t xml:space="preserve">Monday </t>
  </si>
  <si>
    <t>Wednesday 1</t>
  </si>
  <si>
    <t>Thursday 2</t>
  </si>
  <si>
    <t>Friday 3</t>
  </si>
  <si>
    <t>Saturday 4</t>
  </si>
  <si>
    <t>Sunday 5</t>
  </si>
  <si>
    <t>Monday 6</t>
  </si>
  <si>
    <t>Tuesday 7</t>
  </si>
  <si>
    <t>Wednesday 8</t>
  </si>
  <si>
    <t>Thursday 9</t>
  </si>
  <si>
    <t>Friday 10</t>
  </si>
  <si>
    <t>Saturday 11</t>
  </si>
  <si>
    <t>Sunday 12</t>
  </si>
  <si>
    <t>Monday 13</t>
  </si>
  <si>
    <t>Tuesday 14</t>
  </si>
  <si>
    <t>Wednesday 15</t>
  </si>
  <si>
    <t>Thursday 16</t>
  </si>
  <si>
    <t>Friday 17</t>
  </si>
  <si>
    <t>Saturday 18</t>
  </si>
  <si>
    <t>Sunday 19</t>
  </si>
  <si>
    <t>Monday 20</t>
  </si>
  <si>
    <t>Tuesday 21</t>
  </si>
  <si>
    <t>Wednesday 22</t>
  </si>
  <si>
    <t>Thursday 23</t>
  </si>
  <si>
    <t>Friday 24</t>
  </si>
  <si>
    <t>Saturday 25</t>
  </si>
  <si>
    <t>Sunday 26</t>
  </si>
  <si>
    <t>Monday 27</t>
  </si>
  <si>
    <t>Tuesday 28</t>
  </si>
  <si>
    <t>Wednesday 29</t>
  </si>
  <si>
    <t>Thursday 30</t>
  </si>
  <si>
    <t>Friday 31</t>
  </si>
  <si>
    <t>Council Meeting - 14:00</t>
  </si>
  <si>
    <t>Council Meeting - 14:00 (Section 72)</t>
  </si>
  <si>
    <t>Council approves final Annual Report &amp; adopts Oversight Report</t>
  </si>
  <si>
    <t>Mayor presents draft budget, draft IDP to Council for approval</t>
  </si>
  <si>
    <t>Publish notice of budget and IDP approval</t>
  </si>
  <si>
    <t>Place IDP and Budget on website</t>
  </si>
  <si>
    <t>Submit IDP &amp; Budget to National Treasury, PGWC, COGTA</t>
  </si>
  <si>
    <t>Sunday 29</t>
  </si>
  <si>
    <t>Sunday 27</t>
  </si>
  <si>
    <t>Council Meeting 14:00</t>
  </si>
  <si>
    <t>Section 52: Quarter 4</t>
  </si>
  <si>
    <t>Worker's Day</t>
  </si>
  <si>
    <t>Thursday 1</t>
  </si>
  <si>
    <t>Friday 2</t>
  </si>
  <si>
    <t>Saturday 3</t>
  </si>
  <si>
    <t>Sunday 4</t>
  </si>
  <si>
    <t>Monday 5</t>
  </si>
  <si>
    <t>Tuesday 6</t>
  </si>
  <si>
    <t>Wednesday 7</t>
  </si>
  <si>
    <t>Thursday 8</t>
  </si>
  <si>
    <t>Friday 9</t>
  </si>
  <si>
    <t>Saturday 10</t>
  </si>
  <si>
    <t>Sunday 11</t>
  </si>
  <si>
    <t>Monday 12</t>
  </si>
  <si>
    <t>Tuesday 13</t>
  </si>
  <si>
    <t>Wednesday 14</t>
  </si>
  <si>
    <t>Thursday 15</t>
  </si>
  <si>
    <t>Friday 16</t>
  </si>
  <si>
    <t>Saturday 31</t>
  </si>
  <si>
    <t>DAY OF GOODWILL</t>
  </si>
  <si>
    <t>DAY OF RECONCILIATION</t>
  </si>
  <si>
    <t>Sunday 30</t>
  </si>
  <si>
    <t>Monday 31</t>
  </si>
  <si>
    <t>Agenda closes for EMC &amp; Council</t>
  </si>
  <si>
    <t>Agenda closes: Appeal Authority</t>
  </si>
  <si>
    <t>MPAC - 10:00</t>
  </si>
  <si>
    <t>Performance and Evaluation:Section 56</t>
  </si>
  <si>
    <t xml:space="preserve">Performance and Evaluation: Section 56 </t>
  </si>
  <si>
    <t>Community Services Senior Management Meeting - 09:00*</t>
  </si>
  <si>
    <t>Community Services Committee - Council Chambers - 09:00*</t>
  </si>
  <si>
    <t>Technical Services Committee - Council Chambers - 14:00*</t>
  </si>
  <si>
    <t>Corporate Services Committee - Council Chambers - 09:00*</t>
  </si>
  <si>
    <t xml:space="preserve"> Community Services Committee - Council Chambers 09:00*</t>
  </si>
  <si>
    <t>Technical Preparation meeting - 09:00 Committee Room*</t>
  </si>
  <si>
    <t xml:space="preserve"> Technical Services Committee - Council Chambers 14:00*</t>
  </si>
  <si>
    <t>Corporate Services Committee - Council Chambers 09:00*</t>
  </si>
  <si>
    <t>Financial Services Committee - Council Chambers 14:00*</t>
  </si>
  <si>
    <t>CHRISTMAS</t>
  </si>
  <si>
    <t>Submit Draft Annual Report</t>
  </si>
  <si>
    <t>Preparation: Mayco: 11h00*</t>
  </si>
  <si>
    <t>Mayoral Committee Meeting - 09:00</t>
  </si>
  <si>
    <t>Tuesday 31</t>
  </si>
  <si>
    <t>WOMEN'S DAY</t>
  </si>
  <si>
    <t>Heritage Day</t>
  </si>
  <si>
    <t>Mayco: 09:00</t>
  </si>
  <si>
    <t>Mayco 09:00</t>
  </si>
  <si>
    <t>Preparation: Mayco: 11:00*</t>
  </si>
  <si>
    <t>Human Right's Day</t>
  </si>
  <si>
    <t>Council 14:00</t>
  </si>
  <si>
    <t>Agenda closes for Appeal Authority</t>
  </si>
  <si>
    <t>Agenda closes for Formal Directors</t>
  </si>
  <si>
    <t>Agenda closes for committees</t>
  </si>
  <si>
    <t>New Year's Day</t>
  </si>
  <si>
    <t>Good Friday</t>
  </si>
  <si>
    <t>Family Day</t>
  </si>
  <si>
    <t>Freedom Day</t>
  </si>
  <si>
    <t>Process Plan for 5th Generation IDP</t>
  </si>
  <si>
    <t>Publish  notice of approval of draft IDP and draft Budget</t>
  </si>
  <si>
    <t>Directorates discusses Adjustment Budget with Director Finance</t>
  </si>
  <si>
    <t>Section 52-report for Quarter 1</t>
  </si>
  <si>
    <t>Publish Draft Annual Report for comment</t>
  </si>
  <si>
    <t>Mayco Prep 11:00*</t>
  </si>
  <si>
    <t>Preparation Mayco: 11:00*</t>
  </si>
  <si>
    <t>Submit draft IDP and budget to relevant organs of state for assessment</t>
  </si>
  <si>
    <t>Mayco Prep: 11:00*</t>
  </si>
  <si>
    <t>Performance Evaluation: T 12 - T 18*</t>
  </si>
  <si>
    <t>All orders close for financial year*</t>
  </si>
  <si>
    <t>Performance Evaluation of T 12 - T 18*</t>
  </si>
  <si>
    <t>Wards 1 &amp; 2</t>
  </si>
  <si>
    <t>Wards 3 &amp; 4</t>
  </si>
  <si>
    <t>Ward 5</t>
  </si>
  <si>
    <t>Wards 6 &amp; 7</t>
  </si>
  <si>
    <t>Tuesday 2</t>
  </si>
  <si>
    <t xml:space="preserve">Sunday 31 </t>
  </si>
  <si>
    <t>Wednesday 31</t>
  </si>
  <si>
    <t>Tuesday  27</t>
  </si>
  <si>
    <t>Economic Development Committee - Council Chambers 08:30*</t>
  </si>
  <si>
    <t>Mayco and MM &amp; Directors - 09:00 - 16:00*</t>
  </si>
  <si>
    <t>Community Services Senior Management Meeting 09:00*</t>
  </si>
  <si>
    <t>Housing Coordination Meeting 11:00*</t>
  </si>
  <si>
    <t>Community Services Housing meeting 09:00*</t>
  </si>
  <si>
    <t>Community Services Housing Meeting 09:00*</t>
  </si>
  <si>
    <t>Community Services Senior Manangement Meeting 09:00*</t>
  </si>
  <si>
    <t>Community Services Team Building</t>
  </si>
  <si>
    <t xml:space="preserve">Community Services Housing Meeting 09:00* </t>
  </si>
  <si>
    <t>Communtiy Services Senior Management Meeting 09:00*</t>
  </si>
  <si>
    <t>Communtiy Services Housing Meeting 09:00*</t>
  </si>
  <si>
    <t>Community Services Seior Management Meeting 09:00*</t>
  </si>
  <si>
    <t>Formal Director's meeting - 08:30 - 11:00*</t>
  </si>
  <si>
    <t>Mayco and MM &amp; Directors 11:00-16:00*</t>
  </si>
  <si>
    <t>Informal Director's Meeting 08:30 - 10:30*</t>
  </si>
  <si>
    <t>Service Delivery Meeting 14:00*</t>
  </si>
  <si>
    <t>Mayco and MM &amp; Directors - 11:00 - 16:00*</t>
  </si>
  <si>
    <t>Formal Director's Meeting: 08:30-11:00*</t>
  </si>
  <si>
    <t>Informal Director's meeting: 08:30-10:30*</t>
  </si>
  <si>
    <t>Strategic Sessions Mayco and Directors</t>
  </si>
  <si>
    <t>Risk Management 08:30*</t>
  </si>
  <si>
    <t>Leadershipforum 12:00*</t>
  </si>
  <si>
    <t>Strategic Sessions - Directorates</t>
  </si>
  <si>
    <t>Leadership forum 12:00*</t>
  </si>
  <si>
    <t>Leadership Forum 12:00*</t>
  </si>
  <si>
    <t>Risk Management Committee 08:30*</t>
  </si>
  <si>
    <t>MPAC 10:00*</t>
  </si>
  <si>
    <t>Agenda closes for Formal Director's Meeting</t>
  </si>
  <si>
    <t>Appeal Authority 14:00*</t>
  </si>
  <si>
    <t>Municipal Planning Tribunal 11:00*</t>
  </si>
  <si>
    <t>ICT Committee 10:00*</t>
  </si>
  <si>
    <t>Agenda closes for OHS, Training and Labour Forum</t>
  </si>
  <si>
    <t>Preparation: LLF 09:00*</t>
  </si>
  <si>
    <t>Central Health &amp; Safety Committee - Council Chambers 09:00*</t>
  </si>
  <si>
    <t>Training Committee - Council Chambers 10:00*</t>
  </si>
  <si>
    <t>Community Services Committee - Council Chambers 09:00*</t>
  </si>
  <si>
    <t>Technical Committee - Council Chambers 14:00*</t>
  </si>
  <si>
    <t>Finacial Services Committee - Council Chambers 14:00*</t>
  </si>
  <si>
    <t>Agenda closes for EMC and Council</t>
  </si>
  <si>
    <t>Central Health and Safety Committee - Council Chambers 09:00*</t>
  </si>
  <si>
    <t>Labour Forum - Council Chambers 11:00*</t>
  </si>
  <si>
    <t>Community Services Committee - Council Chambers 09:00</t>
  </si>
  <si>
    <t>Technical Services Committee - Council Chambers 14:00*</t>
  </si>
  <si>
    <t xml:space="preserve">Economic Development Committee 08:30* </t>
  </si>
  <si>
    <t>Mayoral Committee Meeting 09:00*</t>
  </si>
  <si>
    <t>Council Meeting 14:00*</t>
  </si>
  <si>
    <t>Preparation Mayco 11:00*</t>
  </si>
  <si>
    <t>Council approve Adjustment Budget &amp; Adjustment TL SDBIP *</t>
  </si>
  <si>
    <t>Special Training Committee: Approval of Training Programme 09:00*</t>
  </si>
  <si>
    <t>Community  Services Committee - Council Chambers 09:00*</t>
  </si>
  <si>
    <t>Economic Development Committee 08:30*</t>
  </si>
  <si>
    <t>Agenda closes for OHS, Training &amp; Labour Forum</t>
  </si>
  <si>
    <t>Preparation LLF 09:00*</t>
  </si>
  <si>
    <t xml:space="preserve">Agenda closes for OHS, Training and Labour Forum </t>
  </si>
  <si>
    <t>Bid Evaluation Committee" 09:00</t>
  </si>
  <si>
    <t>Bid Specification Committee 09:00*</t>
  </si>
  <si>
    <t>Bid Evaluation Committee 09:00*</t>
  </si>
  <si>
    <t>Bid Evaluation Committee  09:00*</t>
  </si>
  <si>
    <t>Bid Adjudication Committee 14:00 *</t>
  </si>
  <si>
    <t>Performance and Audit Committee 10:00*</t>
  </si>
  <si>
    <t>Rural Safety Meeting</t>
  </si>
  <si>
    <t>Appeal Authority Agenda closes</t>
  </si>
  <si>
    <t>Financial Services Committee- Council Chambers - 14:00*</t>
  </si>
  <si>
    <t>Submit 2021/22 AFS &amp; Performance Report to AG</t>
  </si>
  <si>
    <t>Appeal Authority agenda closes</t>
  </si>
  <si>
    <t>Departmental proposals to BTO (3 yr projection of Capex &amp; Opex, incl staff)</t>
  </si>
  <si>
    <t>BTO prepares Tentative 2023/24 Budget</t>
  </si>
  <si>
    <t>BTO submit Draft Budget to Mayco</t>
  </si>
  <si>
    <t>Closing date for comments on IDP and Budget</t>
  </si>
  <si>
    <t>Budget Steering Committee: Finalisation of the 2023 - 24 IDP, MTREF, taking in consideration comments from Public, NT, PT etc: 09:00*</t>
  </si>
  <si>
    <t>Council approves final IDP &amp; Budget for 2023/24</t>
  </si>
  <si>
    <t>Combined Ward Committee meeting on IDP and budget</t>
  </si>
  <si>
    <t>Combined ward committee meeting on IDP/budget</t>
  </si>
  <si>
    <t>2023 - 24 Budget Steering Committee: Policies 09:00*</t>
  </si>
  <si>
    <t>MM &amp; Directors discuss final draft macro and micro structure 09:00*</t>
  </si>
  <si>
    <t>Wyk 7 vergadering*</t>
  </si>
  <si>
    <t>Wyk 6 vergadering*</t>
  </si>
  <si>
    <t>Wyk 5 vergadering*</t>
  </si>
  <si>
    <t>Agenda closes for EMC</t>
  </si>
  <si>
    <t>Public Participation on IDP</t>
  </si>
  <si>
    <t>Public Participation: IDP and Budget</t>
  </si>
  <si>
    <t>Wyk 4 vergadering*</t>
  </si>
  <si>
    <t>Wyke 4 en  7 vergaderings*</t>
  </si>
  <si>
    <t>Wyk 1 vergadering*</t>
  </si>
  <si>
    <t>Wyk 1 vergadering</t>
  </si>
  <si>
    <t>Wyk 3 vergadering*</t>
  </si>
  <si>
    <t>Wyk 2 vergadering*</t>
  </si>
  <si>
    <t>Wyk 2 en 5 vergadering*</t>
  </si>
  <si>
    <t>2022 - 23 Budget Steering Committee: Adjustment Budget: 11:00</t>
  </si>
  <si>
    <t xml:space="preserve">2023 - 24 Budget Steering Committee: Capital: 11:00* </t>
  </si>
  <si>
    <t xml:space="preserve">2023 - 24 Budget Steering Committee: Operational 11:00* </t>
  </si>
  <si>
    <t>2023 -24 Budget Steering Committee: Final: 9:00</t>
  </si>
  <si>
    <t>Rural Safety Meeting 10:00*</t>
  </si>
  <si>
    <t>Housing Coordination Meeting 14:00*</t>
  </si>
  <si>
    <t>Municipal Planning Tribunal Agenda closes</t>
  </si>
  <si>
    <t>Municipal Planning Tibunal 11:00*</t>
  </si>
  <si>
    <t>2023 - 24 Mayoral Strategic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</si>
</sst>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dd\ \ \ dd\ mmmm\ \ \ yyyy"/>
    <numFmt numFmtId="165" formatCode="mmmm\ yyyy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3300"/>
      <name val="Arial"/>
      <family val="2"/>
    </font>
    <font>
      <b/>
      <sz val="11"/>
      <color theme="0"/>
      <name val="Arial"/>
      <family val="2"/>
    </font>
    <font>
      <b/>
      <sz val="11"/>
      <color rgb="FF794919"/>
      <name val="Arial Black"/>
      <family val="2"/>
    </font>
    <font>
      <b/>
      <sz val="11"/>
      <color rgb="FF507331"/>
      <name val="Arial Black"/>
      <family val="2"/>
    </font>
    <font>
      <b/>
      <sz val="10"/>
      <color theme="1"/>
      <name val="Arial"/>
      <family val="2"/>
    </font>
    <font>
      <b/>
      <i/>
      <sz val="11"/>
      <color rgb="FFFF0000"/>
      <name val="Arial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  <font>
      <b/>
      <sz val="18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u/>
      <sz val="1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A84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33917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84A0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5">
    <xf numFmtId="0" fontId="0" fillId="0" borderId="0" xfId="0"/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4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7" fillId="0" borderId="0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4" fillId="8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49" fontId="4" fillId="10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164" fontId="11" fillId="13" borderId="1" xfId="0" applyNumberFormat="1" applyFont="1" applyFill="1" applyBorder="1" applyAlignment="1">
      <alignment horizontal="center" vertical="center" wrapText="1"/>
    </xf>
    <xf numFmtId="164" fontId="11" fillId="14" borderId="5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wrapText="1"/>
    </xf>
    <xf numFmtId="0" fontId="8" fillId="17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20" fillId="0" borderId="0" xfId="0" applyFont="1" applyAlignment="1">
      <alignment horizontal="left" vertical="center" indent="4"/>
    </xf>
    <xf numFmtId="0" fontId="0" fillId="10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textRotation="45" wrapText="1"/>
    </xf>
    <xf numFmtId="0" fontId="9" fillId="0" borderId="0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2" borderId="0" xfId="0" applyFill="1"/>
    <xf numFmtId="0" fontId="0" fillId="10" borderId="0" xfId="0" applyFill="1"/>
    <xf numFmtId="0" fontId="16" fillId="0" borderId="0" xfId="0" applyFont="1" applyAlignment="1">
      <alignment horizontal="center" vertical="center" wrapText="1"/>
    </xf>
    <xf numFmtId="0" fontId="7" fillId="2" borderId="0" xfId="0" applyFont="1" applyFill="1"/>
    <xf numFmtId="0" fontId="0" fillId="0" borderId="0" xfId="0" applyBorder="1"/>
    <xf numFmtId="0" fontId="0" fillId="0" borderId="25" xfId="0" applyBorder="1"/>
    <xf numFmtId="0" fontId="22" fillId="2" borderId="25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/>
    <xf numFmtId="0" fontId="7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64" fontId="22" fillId="2" borderId="3" xfId="0" applyNumberFormat="1" applyFont="1" applyFill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164" fontId="4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7" fillId="20" borderId="13" xfId="0" applyFont="1" applyFill="1" applyBorder="1" applyAlignment="1">
      <alignment horizontal="center" vertical="center"/>
    </xf>
    <xf numFmtId="0" fontId="17" fillId="20" borderId="12" xfId="0" applyFont="1" applyFill="1" applyBorder="1" applyAlignment="1">
      <alignment horizontal="center" vertical="center"/>
    </xf>
    <xf numFmtId="0" fontId="17" fillId="20" borderId="1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165" fontId="21" fillId="19" borderId="12" xfId="0" applyNumberFormat="1" applyFont="1" applyFill="1" applyBorder="1" applyAlignment="1">
      <alignment horizontal="centerContinuous" vertical="center"/>
    </xf>
    <xf numFmtId="0" fontId="21" fillId="19" borderId="13" xfId="0" applyFont="1" applyFill="1" applyBorder="1" applyAlignment="1">
      <alignment horizontal="centerContinuous" vertical="center"/>
    </xf>
    <xf numFmtId="0" fontId="25" fillId="19" borderId="13" xfId="0" applyFont="1" applyFill="1" applyBorder="1" applyAlignment="1">
      <alignment horizontal="centerContinuous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164" fontId="26" fillId="2" borderId="3" xfId="0" applyNumberFormat="1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17" fontId="21" fillId="19" borderId="13" xfId="0" applyNumberFormat="1" applyFont="1" applyFill="1" applyBorder="1" applyAlignment="1">
      <alignment horizontal="centerContinuous" vertical="center"/>
    </xf>
    <xf numFmtId="0" fontId="25" fillId="19" borderId="24" xfId="0" applyFont="1" applyFill="1" applyBorder="1" applyAlignment="1">
      <alignment horizontal="centerContinuous" vertical="center"/>
    </xf>
    <xf numFmtId="164" fontId="22" fillId="2" borderId="9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6" fillId="21" borderId="3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164" fontId="22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6" fillId="20" borderId="13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 wrapText="1"/>
    </xf>
    <xf numFmtId="0" fontId="24" fillId="0" borderId="9" xfId="0" applyFont="1" applyBorder="1"/>
    <xf numFmtId="164" fontId="23" fillId="0" borderId="9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/>
    <xf numFmtId="0" fontId="22" fillId="0" borderId="9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8" fillId="4" borderId="19" xfId="0" applyFont="1" applyFill="1" applyBorder="1"/>
    <xf numFmtId="0" fontId="28" fillId="4" borderId="20" xfId="0" applyFont="1" applyFill="1" applyBorder="1"/>
    <xf numFmtId="0" fontId="26" fillId="21" borderId="13" xfId="0" applyFont="1" applyFill="1" applyBorder="1" applyAlignment="1">
      <alignment horizontal="center" vertical="center"/>
    </xf>
    <xf numFmtId="0" fontId="17" fillId="21" borderId="13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7" fillId="0" borderId="4" xfId="0" applyFont="1" applyBorder="1"/>
    <xf numFmtId="0" fontId="17" fillId="21" borderId="12" xfId="0" applyFont="1" applyFill="1" applyBorder="1" applyAlignment="1">
      <alignment horizontal="center" vertical="center"/>
    </xf>
    <xf numFmtId="0" fontId="17" fillId="21" borderId="14" xfId="0" applyFont="1" applyFill="1" applyBorder="1" applyAlignment="1">
      <alignment horizontal="center" vertical="center"/>
    </xf>
    <xf numFmtId="164" fontId="26" fillId="21" borderId="9" xfId="0" applyNumberFormat="1" applyFont="1" applyFill="1" applyBorder="1" applyAlignment="1">
      <alignment horizontal="center" vertical="center" wrapText="1"/>
    </xf>
    <xf numFmtId="0" fontId="26" fillId="21" borderId="12" xfId="0" applyFont="1" applyFill="1" applyBorder="1" applyAlignment="1">
      <alignment horizontal="center" vertical="center"/>
    </xf>
    <xf numFmtId="0" fontId="26" fillId="21" borderId="14" xfId="0" applyFont="1" applyFill="1" applyBorder="1" applyAlignment="1">
      <alignment horizontal="center" vertical="center"/>
    </xf>
    <xf numFmtId="0" fontId="26" fillId="21" borderId="21" xfId="0" applyFont="1" applyFill="1" applyBorder="1" applyAlignment="1">
      <alignment horizontal="center" vertical="center"/>
    </xf>
    <xf numFmtId="164" fontId="22" fillId="0" borderId="3" xfId="0" applyNumberFormat="1" applyFont="1" applyFill="1" applyBorder="1" applyAlignment="1">
      <alignment horizontal="center" vertical="center" wrapText="1"/>
    </xf>
    <xf numFmtId="164" fontId="22" fillId="0" borderId="11" xfId="0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64" fontId="22" fillId="0" borderId="9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22" fillId="2" borderId="25" xfId="0" applyFont="1" applyFill="1" applyBorder="1" applyAlignment="1">
      <alignment vertical="center"/>
    </xf>
    <xf numFmtId="0" fontId="22" fillId="2" borderId="35" xfId="0" applyFont="1" applyFill="1" applyBorder="1" applyAlignment="1">
      <alignment vertical="center"/>
    </xf>
    <xf numFmtId="0" fontId="26" fillId="4" borderId="1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7" fillId="0" borderId="25" xfId="0" applyFont="1" applyBorder="1" applyAlignment="1">
      <alignment horizontal="center" vertical="center"/>
    </xf>
    <xf numFmtId="0" fontId="26" fillId="20" borderId="12" xfId="0" applyFont="1" applyFill="1" applyBorder="1" applyAlignment="1">
      <alignment horizontal="center" vertical="center"/>
    </xf>
    <xf numFmtId="0" fontId="26" fillId="20" borderId="14" xfId="0" applyFont="1" applyFill="1" applyBorder="1" applyAlignment="1">
      <alignment horizontal="center" vertical="center"/>
    </xf>
    <xf numFmtId="0" fontId="26" fillId="20" borderId="21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25" xfId="0" applyFont="1" applyBorder="1" applyAlignment="1">
      <alignment horizontal="center" vertical="center" wrapText="1"/>
    </xf>
    <xf numFmtId="0" fontId="26" fillId="21" borderId="9" xfId="0" applyFont="1" applyFill="1" applyBorder="1" applyAlignment="1">
      <alignment horizontal="center" vertical="center" wrapText="1"/>
    </xf>
    <xf numFmtId="0" fontId="26" fillId="21" borderId="9" xfId="0" applyFont="1" applyFill="1" applyBorder="1" applyAlignment="1">
      <alignment horizontal="center" vertical="center"/>
    </xf>
    <xf numFmtId="164" fontId="26" fillId="21" borderId="9" xfId="0" applyNumberFormat="1" applyFont="1" applyFill="1" applyBorder="1" applyAlignment="1">
      <alignment horizontal="center" vertical="center"/>
    </xf>
    <xf numFmtId="0" fontId="26" fillId="21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9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right" vertical="center"/>
    </xf>
    <xf numFmtId="0" fontId="22" fillId="0" borderId="25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35" xfId="0" applyFont="1" applyBorder="1" applyAlignment="1">
      <alignment horizontal="center" vertical="center" wrapText="1"/>
    </xf>
    <xf numFmtId="165" fontId="21" fillId="19" borderId="37" xfId="0" applyNumberFormat="1" applyFont="1" applyFill="1" applyBorder="1" applyAlignment="1">
      <alignment horizontal="centerContinuous" vertical="center"/>
    </xf>
    <xf numFmtId="0" fontId="21" fillId="19" borderId="18" xfId="0" applyFont="1" applyFill="1" applyBorder="1" applyAlignment="1">
      <alignment horizontal="centerContinuous" vertical="center"/>
    </xf>
    <xf numFmtId="0" fontId="25" fillId="19" borderId="18" xfId="0" applyFont="1" applyFill="1" applyBorder="1" applyAlignment="1">
      <alignment horizontal="centerContinuous" vertical="center"/>
    </xf>
    <xf numFmtId="0" fontId="25" fillId="19" borderId="38" xfId="0" applyFont="1" applyFill="1" applyBorder="1" applyAlignment="1">
      <alignment horizontal="centerContinuous" vertical="center"/>
    </xf>
    <xf numFmtId="164" fontId="26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6" fillId="0" borderId="25" xfId="0" applyFont="1" applyFill="1" applyBorder="1" applyAlignment="1">
      <alignment horizontal="center" vertical="center"/>
    </xf>
    <xf numFmtId="164" fontId="26" fillId="2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2" fillId="0" borderId="3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6" fillId="2" borderId="3" xfId="0" applyFont="1" applyFill="1" applyBorder="1" applyAlignment="1">
      <alignment horizontal="right" vertical="center"/>
    </xf>
    <xf numFmtId="0" fontId="26" fillId="4" borderId="22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0" fillId="0" borderId="4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29" fillId="0" borderId="25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22" fillId="2" borderId="3" xfId="0" applyFont="1" applyFill="1" applyBorder="1" applyAlignment="1">
      <alignment vertical="center" wrapText="1"/>
    </xf>
    <xf numFmtId="0" fontId="22" fillId="0" borderId="9" xfId="0" applyNumberFormat="1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right" vertical="center"/>
    </xf>
    <xf numFmtId="0" fontId="22" fillId="2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26" fillId="4" borderId="36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/>
    </xf>
    <xf numFmtId="0" fontId="22" fillId="0" borderId="35" xfId="0" applyFont="1" applyBorder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164" fontId="26" fillId="2" borderId="9" xfId="0" applyNumberFormat="1" applyFont="1" applyFill="1" applyBorder="1" applyAlignment="1">
      <alignment vertical="center" wrapText="1"/>
    </xf>
    <xf numFmtId="0" fontId="22" fillId="0" borderId="5" xfId="0" applyFont="1" applyBorder="1" applyAlignment="1">
      <alignment vertical="center"/>
    </xf>
    <xf numFmtId="0" fontId="22" fillId="0" borderId="31" xfId="0" applyFont="1" applyBorder="1" applyAlignment="1">
      <alignment vertical="center"/>
    </xf>
    <xf numFmtId="164" fontId="26" fillId="0" borderId="11" xfId="0" applyNumberFormat="1" applyFont="1" applyFill="1" applyBorder="1" applyAlignment="1">
      <alignment horizontal="center" vertical="center" textRotation="45" wrapText="1"/>
    </xf>
    <xf numFmtId="164" fontId="26" fillId="0" borderId="2" xfId="0" applyNumberFormat="1" applyFont="1" applyFill="1" applyBorder="1" applyAlignment="1">
      <alignment horizontal="center" vertical="center" textRotation="45" wrapText="1"/>
    </xf>
    <xf numFmtId="0" fontId="22" fillId="2" borderId="4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6" fillId="4" borderId="7" xfId="0" applyFont="1" applyFill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164" fontId="26" fillId="2" borderId="3" xfId="0" applyNumberFormat="1" applyFont="1" applyFill="1" applyBorder="1" applyAlignment="1">
      <alignment horizontal="left" vertical="center" wrapText="1"/>
    </xf>
    <xf numFmtId="0" fontId="22" fillId="0" borderId="17" xfId="0" applyFont="1" applyBorder="1" applyAlignment="1">
      <alignment vertical="center"/>
    </xf>
    <xf numFmtId="0" fontId="22" fillId="4" borderId="13" xfId="0" applyFont="1" applyFill="1" applyBorder="1" applyAlignment="1">
      <alignment vertical="center"/>
    </xf>
    <xf numFmtId="0" fontId="22" fillId="4" borderId="14" xfId="0" applyFont="1" applyFill="1" applyBorder="1" applyAlignment="1">
      <alignment vertical="center"/>
    </xf>
    <xf numFmtId="0" fontId="22" fillId="2" borderId="3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/>
    </xf>
    <xf numFmtId="164" fontId="22" fillId="2" borderId="3" xfId="0" applyNumberFormat="1" applyFont="1" applyFill="1" applyBorder="1" applyAlignment="1">
      <alignment vertical="center"/>
    </xf>
    <xf numFmtId="164" fontId="26" fillId="0" borderId="9" xfId="0" applyNumberFormat="1" applyFont="1" applyFill="1" applyBorder="1" applyAlignment="1">
      <alignment horizontal="center" vertical="center" wrapText="1"/>
    </xf>
    <xf numFmtId="164" fontId="26" fillId="0" borderId="2" xfId="0" applyNumberFormat="1" applyFont="1" applyFill="1" applyBorder="1" applyAlignment="1">
      <alignment horizontal="left" vertical="center" wrapText="1"/>
    </xf>
    <xf numFmtId="164" fontId="26" fillId="0" borderId="9" xfId="0" applyNumberFormat="1" applyFont="1" applyFill="1" applyBorder="1" applyAlignment="1">
      <alignment horizontal="left" vertical="center" wrapText="1"/>
    </xf>
    <xf numFmtId="0" fontId="22" fillId="0" borderId="30" xfId="0" applyFont="1" applyBorder="1" applyAlignment="1">
      <alignment vertical="center"/>
    </xf>
    <xf numFmtId="164" fontId="26" fillId="2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164" fontId="26" fillId="2" borderId="2" xfId="0" applyNumberFormat="1" applyFont="1" applyFill="1" applyBorder="1" applyAlignment="1">
      <alignment horizontal="center" vertical="center"/>
    </xf>
    <xf numFmtId="164" fontId="26" fillId="2" borderId="9" xfId="0" applyNumberFormat="1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164" fontId="22" fillId="0" borderId="18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164" fontId="22" fillId="0" borderId="25" xfId="0" applyNumberFormat="1" applyFont="1" applyFill="1" applyBorder="1" applyAlignment="1">
      <alignment vertical="center" wrapText="1"/>
    </xf>
    <xf numFmtId="164" fontId="22" fillId="0" borderId="2" xfId="0" applyNumberFormat="1" applyFont="1" applyFill="1" applyBorder="1" applyAlignment="1">
      <alignment vertical="center" wrapText="1"/>
    </xf>
    <xf numFmtId="164" fontId="26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0" fillId="2" borderId="2" xfId="0" applyFont="1" applyFill="1" applyBorder="1" applyAlignment="1">
      <alignment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22" fillId="2" borderId="25" xfId="0" applyFont="1" applyFill="1" applyBorder="1" applyAlignment="1">
      <alignment horizontal="center" vertical="center"/>
    </xf>
    <xf numFmtId="164" fontId="26" fillId="2" borderId="2" xfId="0" applyNumberFormat="1" applyFont="1" applyFill="1" applyBorder="1" applyAlignment="1">
      <alignment horizontal="left" vertical="center" wrapText="1"/>
    </xf>
    <xf numFmtId="164" fontId="22" fillId="2" borderId="3" xfId="0" applyNumberFormat="1" applyFont="1" applyFill="1" applyBorder="1" applyAlignment="1">
      <alignment vertical="center" wrapText="1"/>
    </xf>
    <xf numFmtId="164" fontId="22" fillId="2" borderId="2" xfId="0" applyNumberFormat="1" applyFont="1" applyFill="1" applyBorder="1" applyAlignment="1">
      <alignment vertical="center" wrapText="1"/>
    </xf>
    <xf numFmtId="164" fontId="22" fillId="2" borderId="9" xfId="0" applyNumberFormat="1" applyFont="1" applyFill="1" applyBorder="1" applyAlignment="1">
      <alignment vertical="center" wrapText="1"/>
    </xf>
    <xf numFmtId="164" fontId="22" fillId="21" borderId="25" xfId="0" applyNumberFormat="1" applyFont="1" applyFill="1" applyBorder="1" applyAlignment="1">
      <alignment vertical="center" wrapText="1"/>
    </xf>
    <xf numFmtId="0" fontId="22" fillId="21" borderId="3" xfId="0" applyFont="1" applyFill="1" applyBorder="1" applyAlignment="1">
      <alignment vertical="center" wrapText="1"/>
    </xf>
    <xf numFmtId="164" fontId="22" fillId="21" borderId="2" xfId="0" applyNumberFormat="1" applyFont="1" applyFill="1" applyBorder="1" applyAlignment="1">
      <alignment vertical="center" wrapText="1"/>
    </xf>
    <xf numFmtId="0" fontId="22" fillId="21" borderId="2" xfId="0" applyFont="1" applyFill="1" applyBorder="1" applyAlignment="1">
      <alignment vertical="center" wrapText="1"/>
    </xf>
    <xf numFmtId="164" fontId="22" fillId="21" borderId="22" xfId="0" applyNumberFormat="1" applyFont="1" applyFill="1" applyBorder="1" applyAlignment="1">
      <alignment vertical="center" wrapText="1"/>
    </xf>
    <xf numFmtId="0" fontId="22" fillId="21" borderId="17" xfId="0" applyFont="1" applyFill="1" applyBorder="1" applyAlignment="1">
      <alignment vertical="center" wrapText="1"/>
    </xf>
    <xf numFmtId="164" fontId="23" fillId="0" borderId="2" xfId="0" applyNumberFormat="1" applyFont="1" applyFill="1" applyBorder="1" applyAlignment="1">
      <alignment horizontal="left" vertical="center" wrapText="1"/>
    </xf>
    <xf numFmtId="164" fontId="22" fillId="2" borderId="2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22" fillId="2" borderId="4" xfId="0" applyNumberFormat="1" applyFont="1" applyFill="1" applyBorder="1" applyAlignment="1">
      <alignment horizontal="center" vertical="center" wrapText="1"/>
    </xf>
    <xf numFmtId="164" fontId="26" fillId="0" borderId="4" xfId="0" applyNumberFormat="1" applyFont="1" applyFill="1" applyBorder="1" applyAlignment="1">
      <alignment horizontal="left" vertical="center" wrapText="1"/>
    </xf>
    <xf numFmtId="164" fontId="26" fillId="0" borderId="3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21" borderId="9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right" vertical="center"/>
    </xf>
    <xf numFmtId="0" fontId="26" fillId="4" borderId="3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6" fillId="0" borderId="4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164" fontId="26" fillId="0" borderId="4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6" fillId="4" borderId="40" xfId="0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horizontal="center" vertical="center"/>
    </xf>
    <xf numFmtId="0" fontId="26" fillId="20" borderId="25" xfId="0" applyFont="1" applyFill="1" applyBorder="1" applyAlignment="1">
      <alignment horizontal="center" vertical="center"/>
    </xf>
    <xf numFmtId="0" fontId="26" fillId="20" borderId="41" xfId="0" applyFont="1" applyFill="1" applyBorder="1" applyAlignment="1">
      <alignment horizontal="center" vertical="center"/>
    </xf>
    <xf numFmtId="164" fontId="22" fillId="2" borderId="42" xfId="0" applyNumberFormat="1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164" fontId="26" fillId="0" borderId="26" xfId="0" applyNumberFormat="1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vertical="center"/>
    </xf>
    <xf numFmtId="0" fontId="22" fillId="8" borderId="2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164" fontId="22" fillId="2" borderId="25" xfId="0" applyNumberFormat="1" applyFont="1" applyFill="1" applyBorder="1" applyAlignment="1">
      <alignment horizontal="center" vertical="center" wrapText="1"/>
    </xf>
    <xf numFmtId="0" fontId="17" fillId="20" borderId="24" xfId="0" applyFont="1" applyFill="1" applyBorder="1" applyAlignment="1">
      <alignment horizontal="center" vertical="center"/>
    </xf>
    <xf numFmtId="0" fontId="7" fillId="0" borderId="9" xfId="0" applyFont="1" applyBorder="1"/>
    <xf numFmtId="0" fontId="22" fillId="0" borderId="25" xfId="0" applyFont="1" applyBorder="1" applyAlignment="1">
      <alignment vertical="center"/>
    </xf>
    <xf numFmtId="0" fontId="22" fillId="2" borderId="3" xfId="0" applyFont="1" applyFill="1" applyBorder="1" applyAlignment="1">
      <alignment horizontal="center" vertical="center" wrapText="1"/>
    </xf>
    <xf numFmtId="164" fontId="26" fillId="21" borderId="9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164" fontId="26" fillId="0" borderId="4" xfId="0" applyNumberFormat="1" applyFont="1" applyFill="1" applyBorder="1" applyAlignment="1">
      <alignment horizontal="center" vertical="center" textRotation="45" wrapText="1"/>
    </xf>
    <xf numFmtId="0" fontId="26" fillId="0" borderId="17" xfId="0" applyFont="1" applyFill="1" applyBorder="1" applyAlignment="1">
      <alignment horizontal="center" vertical="center"/>
    </xf>
    <xf numFmtId="17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textRotation="90"/>
    </xf>
    <xf numFmtId="0" fontId="19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textRotation="45"/>
    </xf>
    <xf numFmtId="164" fontId="6" fillId="0" borderId="0" xfId="0" applyNumberFormat="1" applyFont="1" applyFill="1" applyBorder="1" applyAlignment="1">
      <alignment horizontal="center" vertical="center" textRotation="45"/>
    </xf>
    <xf numFmtId="164" fontId="4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textRotation="45"/>
    </xf>
    <xf numFmtId="165" fontId="21" fillId="19" borderId="24" xfId="0" applyNumberFormat="1" applyFont="1" applyFill="1" applyBorder="1" applyAlignment="1">
      <alignment horizontal="center" vertical="center"/>
    </xf>
    <xf numFmtId="165" fontId="21" fillId="19" borderId="19" xfId="0" applyNumberFormat="1" applyFont="1" applyFill="1" applyBorder="1" applyAlignment="1">
      <alignment horizontal="center" vertical="center"/>
    </xf>
    <xf numFmtId="165" fontId="21" fillId="19" borderId="20" xfId="0" applyNumberFormat="1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6" fillId="21" borderId="3" xfId="0" applyFont="1" applyFill="1" applyBorder="1" applyAlignment="1">
      <alignment horizontal="center" vertical="center"/>
    </xf>
    <xf numFmtId="0" fontId="26" fillId="21" borderId="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64" fontId="22" fillId="21" borderId="18" xfId="0" applyNumberFormat="1" applyFont="1" applyFill="1" applyBorder="1" applyAlignment="1">
      <alignment horizontal="center" vertical="center" wrapText="1"/>
    </xf>
    <xf numFmtId="164" fontId="22" fillId="21" borderId="9" xfId="0" applyNumberFormat="1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165" fontId="21" fillId="19" borderId="7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6" fillId="21" borderId="18" xfId="0" applyFont="1" applyFill="1" applyBorder="1" applyAlignment="1">
      <alignment horizontal="center" vertical="center" wrapText="1"/>
    </xf>
    <xf numFmtId="0" fontId="26" fillId="21" borderId="9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165" fontId="21" fillId="19" borderId="15" xfId="0" applyNumberFormat="1" applyFont="1" applyFill="1" applyBorder="1" applyAlignment="1">
      <alignment horizontal="center" vertical="center"/>
    </xf>
    <xf numFmtId="165" fontId="21" fillId="19" borderId="16" xfId="0" applyNumberFormat="1" applyFont="1" applyFill="1" applyBorder="1" applyAlignment="1">
      <alignment horizontal="center" vertical="center"/>
    </xf>
    <xf numFmtId="165" fontId="21" fillId="19" borderId="10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1" borderId="18" xfId="0" applyFont="1" applyFill="1" applyBorder="1" applyAlignment="1">
      <alignment horizontal="center" vertical="center" wrapText="1"/>
    </xf>
    <xf numFmtId="0" fontId="22" fillId="21" borderId="9" xfId="0" applyFont="1" applyFill="1" applyBorder="1" applyAlignment="1">
      <alignment horizontal="center" vertical="center" wrapText="1"/>
    </xf>
    <xf numFmtId="165" fontId="27" fillId="19" borderId="7" xfId="0" applyNumberFormat="1" applyFont="1" applyFill="1" applyBorder="1" applyAlignment="1">
      <alignment horizontal="center" vertical="center"/>
    </xf>
    <xf numFmtId="165" fontId="27" fillId="19" borderId="19" xfId="0" applyNumberFormat="1" applyFont="1" applyFill="1" applyBorder="1" applyAlignment="1">
      <alignment horizontal="center" vertical="center"/>
    </xf>
    <xf numFmtId="165" fontId="27" fillId="19" borderId="20" xfId="0" applyNumberFormat="1" applyFont="1" applyFill="1" applyBorder="1" applyAlignment="1">
      <alignment horizontal="center" vertical="center"/>
    </xf>
    <xf numFmtId="0" fontId="26" fillId="21" borderId="18" xfId="0" applyFont="1" applyFill="1" applyBorder="1" applyAlignment="1">
      <alignment horizontal="center" vertical="center"/>
    </xf>
    <xf numFmtId="0" fontId="26" fillId="21" borderId="9" xfId="0" applyFont="1" applyFill="1" applyBorder="1" applyAlignment="1">
      <alignment horizontal="center" vertical="center"/>
    </xf>
    <xf numFmtId="0" fontId="26" fillId="21" borderId="34" xfId="0" applyFont="1" applyFill="1" applyBorder="1" applyAlignment="1">
      <alignment horizontal="center" vertical="center" wrapText="1"/>
    </xf>
    <xf numFmtId="0" fontId="26" fillId="21" borderId="0" xfId="0" applyFont="1" applyFill="1" applyBorder="1" applyAlignment="1">
      <alignment horizontal="center" vertical="center" wrapText="1"/>
    </xf>
    <xf numFmtId="0" fontId="22" fillId="21" borderId="18" xfId="0" applyFont="1" applyFill="1" applyBorder="1" applyAlignment="1">
      <alignment horizontal="center" vertical="center"/>
    </xf>
    <xf numFmtId="0" fontId="22" fillId="21" borderId="9" xfId="0" applyFont="1" applyFill="1" applyBorder="1" applyAlignment="1">
      <alignment horizontal="center" vertical="center"/>
    </xf>
    <xf numFmtId="0" fontId="22" fillId="21" borderId="2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4" fontId="17" fillId="21" borderId="18" xfId="0" applyNumberFormat="1" applyFont="1" applyFill="1" applyBorder="1" applyAlignment="1">
      <alignment horizontal="center" vertical="center"/>
    </xf>
    <xf numFmtId="164" fontId="17" fillId="21" borderId="9" xfId="0" applyNumberFormat="1" applyFont="1" applyFill="1" applyBorder="1" applyAlignment="1">
      <alignment horizontal="center" vertical="center"/>
    </xf>
    <xf numFmtId="164" fontId="17" fillId="21" borderId="22" xfId="0" applyNumberFormat="1" applyFont="1" applyFill="1" applyBorder="1" applyAlignment="1">
      <alignment horizontal="center" vertical="center"/>
    </xf>
    <xf numFmtId="164" fontId="26" fillId="21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CC99"/>
      <color rgb="FFFFCC00"/>
      <color rgb="FF0066FF"/>
      <color rgb="FFCCECFF"/>
      <color rgb="FFCCCC00"/>
      <color rgb="FF00FFCC"/>
      <color rgb="FF00CC99"/>
      <color rgb="FFCC66FF"/>
      <color rgb="FFFF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2028825</xdr:colOff>
      <xdr:row>18</xdr:row>
      <xdr:rowOff>0</xdr:rowOff>
    </xdr:from>
    <xdr:to>
      <xdr:col>7</xdr:col>
      <xdr:colOff>28575</xdr:colOff>
      <xdr:row>18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10220325" y="5038725"/>
          <a:ext cx="1485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160111</xdr:colOff>
      <xdr:row>5</xdr:row>
      <xdr:rowOff>64860</xdr:rowOff>
    </xdr:from>
    <xdr:ext cx="184731" cy="2522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810349-70C4-7A09-82D5-6BF81288B4BD}"/>
            </a:ext>
          </a:extLst>
        </xdr:cNvPr>
        <xdr:cNvSpPr txBox="1"/>
      </xdr:nvSpPr>
      <xdr:spPr>
        <a:xfrm>
          <a:off x="18829111" y="1942646"/>
          <a:ext cx="184731" cy="252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0"/>
  <sheetViews>
    <sheetView topLeftCell="C1" workbookViewId="0">
      <selection activeCell="C3" sqref="C3"/>
    </sheetView>
  </sheetViews>
  <sheetFormatPr defaultRowHeight="12.75" x14ac:dyDescent="0.2"/>
  <cols>
    <col min="1" max="1" width="33.28515625" customWidth="1"/>
    <col min="2" max="2" width="38.28515625" customWidth="1"/>
    <col min="3" max="3" width="39.7109375" customWidth="1"/>
    <col min="4" max="4" width="39.5703125" customWidth="1"/>
    <col min="5" max="5" width="40.28515625" customWidth="1"/>
    <col min="6" max="6" width="38.28515625" customWidth="1"/>
    <col min="7" max="7" width="39.7109375" customWidth="1"/>
    <col min="9" max="9" width="30.7109375" customWidth="1"/>
  </cols>
  <sheetData>
    <row r="1" spans="1:7" ht="69.95" customHeight="1" x14ac:dyDescent="0.2">
      <c r="A1" s="11" t="s">
        <v>6</v>
      </c>
      <c r="B1" s="16" t="s">
        <v>23</v>
      </c>
      <c r="C1" s="16" t="s">
        <v>45</v>
      </c>
      <c r="D1" s="29" t="s">
        <v>25</v>
      </c>
      <c r="E1" s="14" t="s">
        <v>1</v>
      </c>
      <c r="F1" s="6" t="s">
        <v>16</v>
      </c>
      <c r="G1" s="17" t="s">
        <v>7</v>
      </c>
    </row>
    <row r="2" spans="1:7" ht="69.95" customHeight="1" x14ac:dyDescent="0.2">
      <c r="A2" s="9" t="s">
        <v>4</v>
      </c>
      <c r="B2" s="28" t="s">
        <v>0</v>
      </c>
      <c r="C2" s="23" t="s">
        <v>17</v>
      </c>
      <c r="D2" s="27" t="s">
        <v>2</v>
      </c>
      <c r="E2" s="1" t="s">
        <v>8</v>
      </c>
      <c r="F2" s="8" t="s">
        <v>9</v>
      </c>
      <c r="G2" s="15" t="s">
        <v>34</v>
      </c>
    </row>
    <row r="3" spans="1:7" ht="69.95" customHeight="1" x14ac:dyDescent="0.2">
      <c r="A3" s="12" t="s">
        <v>15</v>
      </c>
      <c r="B3" s="38" t="s">
        <v>10</v>
      </c>
      <c r="C3" s="33" t="s">
        <v>33</v>
      </c>
      <c r="D3" s="26" t="s">
        <v>18</v>
      </c>
      <c r="E3" s="24" t="s">
        <v>42</v>
      </c>
      <c r="F3" s="6" t="s">
        <v>11</v>
      </c>
      <c r="G3" s="10" t="s">
        <v>43</v>
      </c>
    </row>
    <row r="4" spans="1:7" ht="69.95" customHeight="1" x14ac:dyDescent="0.25">
      <c r="A4" s="10" t="s">
        <v>14</v>
      </c>
      <c r="B4" s="31" t="s">
        <v>20</v>
      </c>
      <c r="C4" s="7" t="s">
        <v>13</v>
      </c>
      <c r="D4" s="22" t="s">
        <v>12</v>
      </c>
      <c r="E4" s="32" t="s">
        <v>32</v>
      </c>
      <c r="F4" s="13" t="s">
        <v>5</v>
      </c>
      <c r="G4" s="6" t="s">
        <v>24</v>
      </c>
    </row>
    <row r="5" spans="1:7" ht="76.5" customHeight="1" x14ac:dyDescent="0.2">
      <c r="A5" s="8" t="s">
        <v>19</v>
      </c>
      <c r="B5" s="18" t="s">
        <v>3</v>
      </c>
      <c r="C5" s="8" t="s">
        <v>21</v>
      </c>
      <c r="D5" s="22" t="s">
        <v>54</v>
      </c>
      <c r="E5" s="22" t="s">
        <v>55</v>
      </c>
    </row>
    <row r="6" spans="1:7" ht="76.5" customHeight="1" x14ac:dyDescent="0.2">
      <c r="D6" s="30" t="s">
        <v>26</v>
      </c>
      <c r="E6" s="30" t="s">
        <v>27</v>
      </c>
      <c r="F6" s="30" t="s">
        <v>30</v>
      </c>
      <c r="G6" s="49" t="s">
        <v>44</v>
      </c>
    </row>
    <row r="7" spans="1:7" ht="69.95" customHeight="1" thickBot="1" x14ac:dyDescent="0.25">
      <c r="A7" s="34" t="s">
        <v>35</v>
      </c>
      <c r="B7" s="35" t="s">
        <v>36</v>
      </c>
      <c r="C7" s="25"/>
      <c r="D7" s="30" t="s">
        <v>28</v>
      </c>
      <c r="E7" s="30" t="s">
        <v>29</v>
      </c>
      <c r="F7" s="30" t="s">
        <v>31</v>
      </c>
      <c r="G7" s="48" t="s">
        <v>22</v>
      </c>
    </row>
    <row r="8" spans="1:7" ht="69.95" customHeight="1" x14ac:dyDescent="0.2">
      <c r="A8" s="34" t="s">
        <v>37</v>
      </c>
      <c r="B8" s="37" t="s">
        <v>38</v>
      </c>
      <c r="C8" s="37" t="s">
        <v>39</v>
      </c>
      <c r="D8" s="37" t="s">
        <v>40</v>
      </c>
      <c r="E8" s="37" t="s">
        <v>41</v>
      </c>
    </row>
    <row r="11" spans="1:7" ht="19.5" customHeight="1" x14ac:dyDescent="0.2"/>
    <row r="12" spans="1:7" ht="21.75" customHeight="1" x14ac:dyDescent="0.2"/>
    <row r="20" spans="2:2" ht="15" x14ac:dyDescent="0.2">
      <c r="B20" s="36"/>
    </row>
  </sheetData>
  <pageMargins left="0.7" right="0.7" top="0.75" bottom="0.75" header="0.3" footer="0.3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2060"/>
    <pageSetUpPr fitToPage="1"/>
  </sheetPr>
  <dimension ref="A1:G24"/>
  <sheetViews>
    <sheetView view="pageBreakPreview" topLeftCell="A11" zoomScale="60" zoomScaleNormal="60" workbookViewId="0">
      <selection activeCell="C15" sqref="C15"/>
    </sheetView>
  </sheetViews>
  <sheetFormatPr defaultRowHeight="12.75" x14ac:dyDescent="0.2"/>
  <cols>
    <col min="1" max="1" width="30.28515625" customWidth="1"/>
    <col min="2" max="2" width="31.42578125" customWidth="1"/>
    <col min="3" max="3" width="34.140625" customWidth="1"/>
    <col min="4" max="5" width="33.42578125" customWidth="1"/>
    <col min="6" max="6" width="20.140625" style="82" customWidth="1"/>
    <col min="7" max="7" width="13.7109375" style="82" customWidth="1"/>
  </cols>
  <sheetData>
    <row r="1" spans="1:7" s="83" customFormat="1" ht="35.1" customHeight="1" thickBot="1" x14ac:dyDescent="0.25">
      <c r="A1" s="422">
        <f>DATE(YEAR(JUL!A1),MONTH(JUL!A1)+7,DAY(JUL!A1))</f>
        <v>44958</v>
      </c>
      <c r="B1" s="423"/>
      <c r="C1" s="423"/>
      <c r="D1" s="423"/>
      <c r="E1" s="423"/>
      <c r="F1" s="423"/>
      <c r="G1" s="424"/>
    </row>
    <row r="2" spans="1:7" ht="24.75" customHeight="1" thickBot="1" x14ac:dyDescent="0.25">
      <c r="A2" s="131" t="s">
        <v>47</v>
      </c>
      <c r="B2" s="134" t="s">
        <v>218</v>
      </c>
      <c r="C2" s="134" t="s">
        <v>222</v>
      </c>
      <c r="D2" s="134" t="s">
        <v>223</v>
      </c>
      <c r="E2" s="134" t="s">
        <v>224</v>
      </c>
      <c r="F2" s="134" t="s">
        <v>225</v>
      </c>
      <c r="G2" s="132" t="s">
        <v>226</v>
      </c>
    </row>
    <row r="3" spans="1:7" s="2" customFormat="1" ht="45" customHeight="1" x14ac:dyDescent="0.2">
      <c r="A3" s="102"/>
      <c r="B3" s="289"/>
      <c r="C3" s="312" t="s">
        <v>348</v>
      </c>
      <c r="D3" s="95"/>
      <c r="E3" s="102" t="s">
        <v>342</v>
      </c>
      <c r="F3" s="311"/>
      <c r="G3" s="281"/>
    </row>
    <row r="4" spans="1:7" s="2" customFormat="1" ht="45.75" customHeight="1" x14ac:dyDescent="0.2">
      <c r="A4" s="95"/>
      <c r="B4" s="226"/>
      <c r="C4" s="149"/>
      <c r="D4" s="95"/>
      <c r="E4" s="226" t="s">
        <v>394</v>
      </c>
      <c r="F4" s="293"/>
      <c r="G4" s="229"/>
    </row>
    <row r="5" spans="1:7" s="91" customFormat="1" ht="45.75" customHeight="1" x14ac:dyDescent="0.2">
      <c r="A5" s="336"/>
      <c r="B5" s="336"/>
      <c r="C5" s="228"/>
      <c r="D5" s="336"/>
      <c r="E5" s="336" t="s">
        <v>433</v>
      </c>
      <c r="F5" s="293"/>
      <c r="G5" s="229"/>
    </row>
    <row r="6" spans="1:7" s="91" customFormat="1" ht="45.75" customHeight="1" thickBot="1" x14ac:dyDescent="0.25">
      <c r="A6" s="259"/>
      <c r="B6" s="96"/>
      <c r="C6" s="312"/>
      <c r="D6" s="96"/>
      <c r="E6" s="158" t="s">
        <v>417</v>
      </c>
      <c r="F6" s="294"/>
      <c r="G6" s="283"/>
    </row>
    <row r="7" spans="1:7" ht="24.75" customHeight="1" thickBot="1" x14ac:dyDescent="0.25">
      <c r="A7" s="131" t="s">
        <v>227</v>
      </c>
      <c r="B7" s="134" t="s">
        <v>228</v>
      </c>
      <c r="C7" s="134" t="s">
        <v>229</v>
      </c>
      <c r="D7" s="134" t="s">
        <v>230</v>
      </c>
      <c r="E7" s="134" t="s">
        <v>231</v>
      </c>
      <c r="F7" s="134" t="s">
        <v>232</v>
      </c>
      <c r="G7" s="132" t="s">
        <v>233</v>
      </c>
    </row>
    <row r="8" spans="1:7" s="41" customFormat="1" ht="48" customHeight="1" x14ac:dyDescent="0.2">
      <c r="A8" s="103" t="s">
        <v>356</v>
      </c>
      <c r="B8" s="128" t="s">
        <v>374</v>
      </c>
      <c r="C8" s="272" t="s">
        <v>298</v>
      </c>
      <c r="D8" s="89" t="s">
        <v>339</v>
      </c>
      <c r="E8" s="94" t="s">
        <v>286</v>
      </c>
      <c r="F8" s="120"/>
      <c r="G8" s="239"/>
    </row>
    <row r="9" spans="1:7" s="41" customFormat="1" ht="42.75" customHeight="1" x14ac:dyDescent="0.2">
      <c r="A9" s="128" t="s">
        <v>355</v>
      </c>
      <c r="B9" s="128" t="s">
        <v>381</v>
      </c>
      <c r="C9" s="352" t="s">
        <v>299</v>
      </c>
      <c r="D9" s="363" t="s">
        <v>427</v>
      </c>
      <c r="E9" s="95" t="s">
        <v>394</v>
      </c>
      <c r="F9" s="223"/>
      <c r="G9" s="224"/>
    </row>
    <row r="10" spans="1:7" s="41" customFormat="1" ht="42.75" customHeight="1" x14ac:dyDescent="0.2">
      <c r="A10" s="128" t="s">
        <v>395</v>
      </c>
      <c r="C10" s="152" t="s">
        <v>313</v>
      </c>
      <c r="D10" s="103"/>
      <c r="E10" s="94"/>
      <c r="F10" s="223"/>
      <c r="G10" s="224"/>
    </row>
    <row r="11" spans="1:7" s="41" customFormat="1" ht="30" customHeight="1" thickBot="1" x14ac:dyDescent="0.25">
      <c r="A11" s="150"/>
      <c r="B11" s="237"/>
      <c r="C11" s="128" t="s">
        <v>397</v>
      </c>
      <c r="D11" s="237"/>
      <c r="E11" s="237"/>
      <c r="F11" s="223"/>
      <c r="G11" s="224"/>
    </row>
    <row r="12" spans="1:7" ht="23.25" customHeight="1" thickBot="1" x14ac:dyDescent="0.25">
      <c r="A12" s="131" t="s">
        <v>234</v>
      </c>
      <c r="B12" s="134" t="s">
        <v>235</v>
      </c>
      <c r="C12" s="134" t="s">
        <v>236</v>
      </c>
      <c r="D12" s="134" t="s">
        <v>237</v>
      </c>
      <c r="E12" s="134" t="s">
        <v>238</v>
      </c>
      <c r="F12" s="134" t="s">
        <v>239</v>
      </c>
      <c r="G12" s="132" t="s">
        <v>240</v>
      </c>
    </row>
    <row r="13" spans="1:7" ht="47.25" customHeight="1" x14ac:dyDescent="0.2">
      <c r="A13" s="152" t="s">
        <v>353</v>
      </c>
      <c r="B13" s="99" t="s">
        <v>307</v>
      </c>
      <c r="C13" s="102" t="s">
        <v>367</v>
      </c>
      <c r="D13" s="111" t="s">
        <v>368</v>
      </c>
      <c r="E13" s="102" t="s">
        <v>314</v>
      </c>
      <c r="F13" s="307"/>
      <c r="G13" s="301"/>
    </row>
    <row r="14" spans="1:7" s="90" customFormat="1" ht="47.25" customHeight="1" x14ac:dyDescent="0.2">
      <c r="A14" s="126" t="s">
        <v>327</v>
      </c>
      <c r="B14" s="39"/>
      <c r="C14" s="332" t="s">
        <v>412</v>
      </c>
      <c r="D14" s="107"/>
      <c r="E14" s="336" t="s">
        <v>394</v>
      </c>
      <c r="F14" s="135"/>
      <c r="G14" s="224"/>
    </row>
    <row r="15" spans="1:7" s="90" customFormat="1" ht="47.25" customHeight="1" x14ac:dyDescent="0.2">
      <c r="A15" s="253" t="s">
        <v>395</v>
      </c>
      <c r="B15" s="107"/>
      <c r="C15" s="336" t="s">
        <v>296</v>
      </c>
      <c r="D15" s="111"/>
      <c r="E15" s="372" t="s">
        <v>341</v>
      </c>
      <c r="F15" s="177"/>
      <c r="G15" s="301"/>
    </row>
    <row r="16" spans="1:7" s="43" customFormat="1" ht="41.25" customHeight="1" thickBot="1" x14ac:dyDescent="0.25">
      <c r="A16" s="142" t="s">
        <v>331</v>
      </c>
      <c r="B16" s="98" t="s">
        <v>332</v>
      </c>
      <c r="C16" s="98" t="s">
        <v>333</v>
      </c>
      <c r="D16" s="125" t="s">
        <v>334</v>
      </c>
      <c r="E16" s="236"/>
      <c r="F16" s="135"/>
      <c r="G16" s="308"/>
    </row>
    <row r="17" spans="1:7" ht="24.75" customHeight="1" thickBot="1" x14ac:dyDescent="0.25">
      <c r="A17" s="131" t="s">
        <v>241</v>
      </c>
      <c r="B17" s="134" t="s">
        <v>242</v>
      </c>
      <c r="C17" s="134" t="s">
        <v>243</v>
      </c>
      <c r="D17" s="134" t="s">
        <v>244</v>
      </c>
      <c r="E17" s="134" t="s">
        <v>245</v>
      </c>
      <c r="F17" s="134" t="s">
        <v>246</v>
      </c>
      <c r="G17" s="132" t="s">
        <v>247</v>
      </c>
    </row>
    <row r="18" spans="1:7" s="2" customFormat="1" ht="48" customHeight="1" x14ac:dyDescent="0.2">
      <c r="A18" s="103" t="s">
        <v>356</v>
      </c>
      <c r="B18" s="95"/>
      <c r="C18" s="152" t="s">
        <v>313</v>
      </c>
      <c r="D18" s="371" t="s">
        <v>431</v>
      </c>
      <c r="E18" s="128" t="s">
        <v>344</v>
      </c>
      <c r="F18" s="309"/>
      <c r="G18" s="229"/>
    </row>
    <row r="19" spans="1:7" ht="36" customHeight="1" x14ac:dyDescent="0.2">
      <c r="A19" s="128" t="s">
        <v>395</v>
      </c>
      <c r="B19" s="143"/>
      <c r="C19" s="128" t="s">
        <v>397</v>
      </c>
      <c r="D19" s="95" t="s">
        <v>363</v>
      </c>
      <c r="E19" s="126" t="s">
        <v>400</v>
      </c>
      <c r="F19" s="310"/>
      <c r="G19" s="229"/>
    </row>
    <row r="20" spans="1:7" s="90" customFormat="1" ht="36" customHeight="1" thickBot="1" x14ac:dyDescent="0.25">
      <c r="B20" s="278"/>
      <c r="C20" s="201"/>
      <c r="D20" s="97"/>
      <c r="E20" s="97" t="s">
        <v>394</v>
      </c>
      <c r="F20" s="310"/>
      <c r="G20" s="201"/>
    </row>
    <row r="21" spans="1:7" s="90" customFormat="1" ht="30.75" customHeight="1" thickBot="1" x14ac:dyDescent="0.25">
      <c r="A21" s="131" t="s">
        <v>248</v>
      </c>
      <c r="B21" s="134" t="s">
        <v>249</v>
      </c>
      <c r="C21" s="134" t="s">
        <v>216</v>
      </c>
      <c r="D21" s="134" t="s">
        <v>219</v>
      </c>
      <c r="E21" s="134" t="s">
        <v>215</v>
      </c>
      <c r="F21" s="134" t="s">
        <v>52</v>
      </c>
      <c r="G21" s="132" t="s">
        <v>53</v>
      </c>
    </row>
    <row r="22" spans="1:7" ht="50.25" customHeight="1" x14ac:dyDescent="0.2">
      <c r="A22" s="152" t="s">
        <v>353</v>
      </c>
      <c r="B22" s="95" t="s">
        <v>383</v>
      </c>
      <c r="C22" s="270"/>
      <c r="D22" s="95"/>
      <c r="E22" s="270"/>
      <c r="F22" s="313"/>
      <c r="G22" s="270"/>
    </row>
    <row r="23" spans="1:7" ht="39" customHeight="1" x14ac:dyDescent="0.2">
      <c r="A23" s="128" t="s">
        <v>385</v>
      </c>
      <c r="B23" s="126" t="s">
        <v>384</v>
      </c>
      <c r="C23" s="231"/>
      <c r="D23" s="231"/>
      <c r="E23" s="231"/>
      <c r="F23" s="231"/>
      <c r="G23" s="231"/>
    </row>
    <row r="24" spans="1:7" s="90" customFormat="1" ht="70.5" customHeight="1" x14ac:dyDescent="0.2">
      <c r="A24" s="157" t="s">
        <v>395</v>
      </c>
      <c r="B24" s="128" t="s">
        <v>386</v>
      </c>
      <c r="C24" s="231"/>
      <c r="D24" s="231"/>
      <c r="E24" s="231"/>
      <c r="F24" s="231"/>
      <c r="G24" s="231"/>
    </row>
  </sheetData>
  <mergeCells count="1">
    <mergeCell ref="A1:G1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0066"/>
  </sheetPr>
  <dimension ref="A1:G26"/>
  <sheetViews>
    <sheetView view="pageBreakPreview" topLeftCell="A4" zoomScale="80" zoomScaleNormal="70" zoomScaleSheetLayoutView="80" workbookViewId="0">
      <selection activeCell="K15" sqref="K15"/>
    </sheetView>
  </sheetViews>
  <sheetFormatPr defaultRowHeight="12.75" x14ac:dyDescent="0.2"/>
  <cols>
    <col min="1" max="1" width="30.7109375" customWidth="1"/>
    <col min="2" max="2" width="32.7109375" customWidth="1"/>
    <col min="3" max="3" width="34.28515625" customWidth="1"/>
    <col min="4" max="4" width="36.140625" customWidth="1"/>
    <col min="5" max="5" width="31.85546875" customWidth="1"/>
    <col min="6" max="6" width="19.7109375" style="82" customWidth="1"/>
    <col min="7" max="7" width="15.42578125" style="82" customWidth="1"/>
  </cols>
  <sheetData>
    <row r="1" spans="1:7" s="83" customFormat="1" ht="35.1" customHeight="1" thickBot="1" x14ac:dyDescent="0.25">
      <c r="A1" s="411">
        <f>DATE(YEAR(JUL!A1),MONTH(JUL!A1)+8,DAY(JUL!A1))</f>
        <v>44986</v>
      </c>
      <c r="B1" s="392"/>
      <c r="C1" s="392"/>
      <c r="D1" s="392"/>
      <c r="E1" s="392"/>
      <c r="F1" s="392"/>
      <c r="G1" s="393"/>
    </row>
    <row r="2" spans="1:7" ht="20.100000000000001" customHeight="1" thickBot="1" x14ac:dyDescent="0.25">
      <c r="A2" s="129" t="s">
        <v>47</v>
      </c>
      <c r="B2" s="118" t="s">
        <v>218</v>
      </c>
      <c r="C2" s="118" t="s">
        <v>222</v>
      </c>
      <c r="D2" s="118" t="s">
        <v>223</v>
      </c>
      <c r="E2" s="118" t="s">
        <v>224</v>
      </c>
      <c r="F2" s="118" t="s">
        <v>225</v>
      </c>
      <c r="G2" s="119" t="s">
        <v>226</v>
      </c>
    </row>
    <row r="3" spans="1:7" s="2" customFormat="1" ht="50.25" customHeight="1" x14ac:dyDescent="0.2">
      <c r="A3" s="365"/>
      <c r="B3" s="94"/>
      <c r="C3" s="128" t="s">
        <v>397</v>
      </c>
      <c r="D3" s="95"/>
      <c r="E3" s="125" t="s">
        <v>364</v>
      </c>
      <c r="F3" s="177"/>
      <c r="G3" s="368"/>
    </row>
    <row r="4" spans="1:7" s="2" customFormat="1" ht="42" customHeight="1" x14ac:dyDescent="0.2">
      <c r="A4" s="367"/>
      <c r="B4" s="95"/>
      <c r="C4" s="128" t="s">
        <v>341</v>
      </c>
      <c r="D4" s="243"/>
      <c r="E4" s="95" t="s">
        <v>387</v>
      </c>
      <c r="F4" s="135"/>
      <c r="G4" s="229"/>
    </row>
    <row r="5" spans="1:7" s="91" customFormat="1" ht="43.5" customHeight="1" x14ac:dyDescent="0.2">
      <c r="A5" s="229"/>
      <c r="B5" s="314"/>
      <c r="C5" s="94"/>
      <c r="D5" s="230"/>
      <c r="E5" s="128" t="s">
        <v>433</v>
      </c>
      <c r="F5" s="135"/>
      <c r="G5" s="229"/>
    </row>
    <row r="6" spans="1:7" s="91" customFormat="1" ht="43.5" customHeight="1" x14ac:dyDescent="0.2">
      <c r="A6" s="229"/>
      <c r="B6" s="315"/>
      <c r="C6" s="95"/>
      <c r="D6" s="317"/>
      <c r="E6" s="95" t="s">
        <v>394</v>
      </c>
      <c r="F6" s="316"/>
      <c r="G6" s="229"/>
    </row>
    <row r="7" spans="1:7" s="91" customFormat="1" ht="30.6" customHeight="1" thickBot="1" x14ac:dyDescent="0.25">
      <c r="A7" s="201"/>
      <c r="B7" s="425" t="s">
        <v>330</v>
      </c>
      <c r="C7" s="426"/>
      <c r="D7" s="426"/>
      <c r="E7" s="427"/>
      <c r="F7" s="316"/>
      <c r="G7" s="201"/>
    </row>
    <row r="8" spans="1:7" ht="20.100000000000001" customHeight="1" thickBot="1" x14ac:dyDescent="0.25">
      <c r="A8" s="129" t="s">
        <v>227</v>
      </c>
      <c r="B8" s="118" t="s">
        <v>228</v>
      </c>
      <c r="C8" s="118" t="s">
        <v>229</v>
      </c>
      <c r="D8" s="118" t="s">
        <v>230</v>
      </c>
      <c r="E8" s="118" t="s">
        <v>231</v>
      </c>
      <c r="F8" s="118" t="s">
        <v>232</v>
      </c>
      <c r="G8" s="119" t="s">
        <v>233</v>
      </c>
    </row>
    <row r="9" spans="1:7" ht="39" customHeight="1" x14ac:dyDescent="0.2">
      <c r="A9" s="365" t="s">
        <v>356</v>
      </c>
      <c r="B9" s="152" t="s">
        <v>388</v>
      </c>
      <c r="C9" s="362" t="s">
        <v>298</v>
      </c>
      <c r="D9" s="94" t="s">
        <v>389</v>
      </c>
      <c r="E9" s="102" t="s">
        <v>290</v>
      </c>
      <c r="F9" s="99"/>
      <c r="G9" s="99"/>
    </row>
    <row r="10" spans="1:7" s="90" customFormat="1" ht="32.25" customHeight="1" x14ac:dyDescent="0.2">
      <c r="A10" s="345" t="s">
        <v>355</v>
      </c>
      <c r="B10" s="337" t="s">
        <v>381</v>
      </c>
      <c r="C10" s="336" t="s">
        <v>299</v>
      </c>
      <c r="D10" s="364" t="s">
        <v>428</v>
      </c>
      <c r="E10" s="336" t="s">
        <v>394</v>
      </c>
      <c r="F10" s="99"/>
      <c r="G10" s="99"/>
    </row>
    <row r="11" spans="1:7" ht="32.25" customHeight="1" x14ac:dyDescent="0.2">
      <c r="A11" s="345" t="s">
        <v>395</v>
      </c>
      <c r="B11" s="337"/>
      <c r="C11" s="345" t="s">
        <v>313</v>
      </c>
      <c r="D11" s="251"/>
      <c r="E11" s="336"/>
      <c r="F11" s="143"/>
      <c r="G11" s="143"/>
    </row>
    <row r="12" spans="1:7" s="90" customFormat="1" ht="27.6" customHeight="1" thickBot="1" x14ac:dyDescent="0.25">
      <c r="A12" s="126" t="s">
        <v>422</v>
      </c>
      <c r="B12" s="157"/>
      <c r="D12" s="126" t="s">
        <v>415</v>
      </c>
      <c r="E12" s="336"/>
      <c r="F12" s="143"/>
      <c r="G12" s="278"/>
    </row>
    <row r="13" spans="1:7" ht="20.100000000000001" customHeight="1" thickBot="1" x14ac:dyDescent="0.25">
      <c r="A13" s="366" t="s">
        <v>234</v>
      </c>
      <c r="B13" s="109" t="s">
        <v>235</v>
      </c>
      <c r="C13" s="108" t="s">
        <v>236</v>
      </c>
      <c r="D13" s="108" t="s">
        <v>237</v>
      </c>
      <c r="E13" s="108" t="s">
        <v>238</v>
      </c>
      <c r="F13" s="108" t="s">
        <v>239</v>
      </c>
      <c r="G13" s="110" t="s">
        <v>240</v>
      </c>
    </row>
    <row r="14" spans="1:7" s="2" customFormat="1" ht="48" customHeight="1" x14ac:dyDescent="0.2">
      <c r="A14" s="352" t="s">
        <v>353</v>
      </c>
      <c r="B14" s="94" t="s">
        <v>341</v>
      </c>
      <c r="C14" s="152" t="s">
        <v>367</v>
      </c>
      <c r="D14" s="94" t="s">
        <v>342</v>
      </c>
      <c r="E14" s="94" t="s">
        <v>286</v>
      </c>
      <c r="F14" s="320"/>
      <c r="G14" s="281"/>
    </row>
    <row r="15" spans="1:7" s="91" customFormat="1" ht="42" customHeight="1" x14ac:dyDescent="0.2">
      <c r="A15" s="336" t="s">
        <v>429</v>
      </c>
      <c r="B15" s="111" t="s">
        <v>369</v>
      </c>
      <c r="C15" s="128" t="s">
        <v>397</v>
      </c>
      <c r="D15" s="95" t="s">
        <v>368</v>
      </c>
      <c r="E15" s="94" t="s">
        <v>398</v>
      </c>
      <c r="F15" s="321"/>
      <c r="G15" s="229"/>
    </row>
    <row r="16" spans="1:7" s="91" customFormat="1" ht="42" customHeight="1" x14ac:dyDescent="0.2">
      <c r="A16" s="345" t="s">
        <v>395</v>
      </c>
      <c r="B16" s="99"/>
      <c r="C16" s="128"/>
      <c r="D16" s="95"/>
      <c r="E16" s="96" t="s">
        <v>390</v>
      </c>
      <c r="F16" s="321"/>
      <c r="G16" s="229"/>
    </row>
    <row r="17" spans="1:7" s="91" customFormat="1" ht="42" customHeight="1" thickBot="1" x14ac:dyDescent="0.25">
      <c r="A17" s="126"/>
      <c r="B17" s="157" t="s">
        <v>424</v>
      </c>
      <c r="C17" s="155" t="s">
        <v>414</v>
      </c>
      <c r="D17" s="96"/>
      <c r="E17" s="97" t="s">
        <v>394</v>
      </c>
      <c r="F17" s="322"/>
      <c r="G17" s="283"/>
    </row>
    <row r="18" spans="1:7" ht="19.5" customHeight="1" thickBot="1" x14ac:dyDescent="0.25">
      <c r="A18" s="366" t="s">
        <v>241</v>
      </c>
      <c r="B18" s="171" t="s">
        <v>242</v>
      </c>
      <c r="C18" s="108" t="s">
        <v>243</v>
      </c>
      <c r="D18" s="108" t="s">
        <v>244</v>
      </c>
      <c r="E18" s="108" t="s">
        <v>245</v>
      </c>
      <c r="F18" s="164" t="s">
        <v>246</v>
      </c>
      <c r="G18" s="172" t="s">
        <v>247</v>
      </c>
    </row>
    <row r="19" spans="1:7" s="104" customFormat="1" ht="40.5" customHeight="1" x14ac:dyDescent="0.2">
      <c r="A19" s="103" t="s">
        <v>356</v>
      </c>
      <c r="B19" s="428" t="s">
        <v>310</v>
      </c>
      <c r="C19" s="152" t="s">
        <v>313</v>
      </c>
      <c r="D19" s="128" t="s">
        <v>354</v>
      </c>
      <c r="E19" s="102" t="s">
        <v>314</v>
      </c>
      <c r="F19" s="318"/>
      <c r="G19" s="318"/>
    </row>
    <row r="20" spans="1:7" s="46" customFormat="1" ht="40.5" customHeight="1" x14ac:dyDescent="0.2">
      <c r="A20" s="345" t="s">
        <v>395</v>
      </c>
      <c r="B20" s="429"/>
      <c r="C20" s="336" t="s">
        <v>296</v>
      </c>
      <c r="D20" s="336" t="s">
        <v>430</v>
      </c>
      <c r="E20" s="95" t="s">
        <v>394</v>
      </c>
      <c r="F20" s="282"/>
      <c r="G20" s="281"/>
    </row>
    <row r="21" spans="1:7" s="46" customFormat="1" ht="36" customHeight="1" thickBot="1" x14ac:dyDescent="0.25">
      <c r="A21" s="345"/>
      <c r="B21" s="338"/>
      <c r="C21" s="341" t="s">
        <v>425</v>
      </c>
      <c r="D21" s="182" t="s">
        <v>420</v>
      </c>
      <c r="E21" s="336"/>
      <c r="F21" s="319"/>
      <c r="G21" s="229"/>
    </row>
    <row r="22" spans="1:7" ht="19.5" customHeight="1" thickBot="1" x14ac:dyDescent="0.25">
      <c r="A22" s="164" t="s">
        <v>248</v>
      </c>
      <c r="B22" s="164" t="s">
        <v>249</v>
      </c>
      <c r="C22" s="164" t="s">
        <v>250</v>
      </c>
      <c r="D22" s="164" t="s">
        <v>251</v>
      </c>
      <c r="E22" s="164" t="s">
        <v>252</v>
      </c>
      <c r="F22" s="164" t="s">
        <v>52</v>
      </c>
      <c r="G22" s="172" t="s">
        <v>53</v>
      </c>
    </row>
    <row r="23" spans="1:7" s="46" customFormat="1" ht="46.5" customHeight="1" x14ac:dyDescent="0.2">
      <c r="A23" s="152" t="s">
        <v>353</v>
      </c>
      <c r="B23" s="94" t="s">
        <v>303</v>
      </c>
      <c r="C23" s="102" t="s">
        <v>391</v>
      </c>
      <c r="D23" s="94" t="s">
        <v>372</v>
      </c>
      <c r="E23" s="102" t="s">
        <v>344</v>
      </c>
      <c r="F23" s="282"/>
      <c r="G23" s="281"/>
    </row>
    <row r="24" spans="1:7" s="46" customFormat="1" ht="38.25" customHeight="1" x14ac:dyDescent="0.2">
      <c r="A24" s="352" t="s">
        <v>309</v>
      </c>
      <c r="B24" s="143" t="s">
        <v>253</v>
      </c>
      <c r="C24" s="128" t="s">
        <v>320</v>
      </c>
      <c r="D24" s="95" t="s">
        <v>373</v>
      </c>
      <c r="E24" s="128" t="s">
        <v>400</v>
      </c>
      <c r="F24" s="319"/>
      <c r="G24" s="229"/>
    </row>
    <row r="25" spans="1:7" ht="46.5" customHeight="1" x14ac:dyDescent="0.2">
      <c r="A25" s="345" t="s">
        <v>395</v>
      </c>
      <c r="B25" s="128" t="s">
        <v>255</v>
      </c>
      <c r="C25" s="128" t="s">
        <v>326</v>
      </c>
      <c r="D25" s="97" t="s">
        <v>379</v>
      </c>
      <c r="E25" s="251"/>
      <c r="F25" s="251"/>
      <c r="G25" s="251"/>
    </row>
    <row r="26" spans="1:7" ht="41.1" customHeight="1" x14ac:dyDescent="0.2">
      <c r="A26" s="251"/>
      <c r="B26" s="128" t="s">
        <v>256</v>
      </c>
      <c r="C26" s="126" t="s">
        <v>416</v>
      </c>
      <c r="D26" s="251"/>
      <c r="E26" s="251"/>
      <c r="F26" s="251"/>
      <c r="G26" s="251"/>
    </row>
  </sheetData>
  <mergeCells count="3">
    <mergeCell ref="A1:G1"/>
    <mergeCell ref="B7:E7"/>
    <mergeCell ref="B19:B20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G22"/>
  <sheetViews>
    <sheetView view="pageBreakPreview" zoomScale="80" zoomScaleNormal="56" zoomScaleSheetLayoutView="80" workbookViewId="0">
      <selection activeCell="D16" sqref="D16"/>
    </sheetView>
  </sheetViews>
  <sheetFormatPr defaultRowHeight="12.75" x14ac:dyDescent="0.2"/>
  <cols>
    <col min="1" max="1" width="33.42578125" customWidth="1"/>
    <col min="2" max="2" width="33.140625" customWidth="1"/>
    <col min="3" max="3" width="32.5703125" customWidth="1"/>
    <col min="4" max="4" width="32.140625" customWidth="1"/>
    <col min="5" max="5" width="30.42578125" customWidth="1"/>
    <col min="6" max="6" width="15.85546875" style="82" customWidth="1"/>
    <col min="7" max="7" width="18" style="82" customWidth="1"/>
  </cols>
  <sheetData>
    <row r="1" spans="1:7" ht="35.1" customHeight="1" thickBot="1" x14ac:dyDescent="0.25">
      <c r="A1" s="430">
        <f>DATE(YEAR(JUL!A1),MONTH(JUL!A1)+9,DAY(JUL!A1))</f>
        <v>45017</v>
      </c>
      <c r="B1" s="431"/>
      <c r="C1" s="431"/>
      <c r="D1" s="431"/>
      <c r="E1" s="431"/>
      <c r="F1" s="431"/>
      <c r="G1" s="432"/>
    </row>
    <row r="2" spans="1:7" ht="22.5" customHeight="1" thickBot="1" x14ac:dyDescent="0.25">
      <c r="A2" s="171" t="s">
        <v>221</v>
      </c>
      <c r="B2" s="164" t="s">
        <v>48</v>
      </c>
      <c r="C2" s="164" t="s">
        <v>216</v>
      </c>
      <c r="D2" s="164" t="s">
        <v>50</v>
      </c>
      <c r="E2" s="164" t="s">
        <v>215</v>
      </c>
      <c r="F2" s="164" t="s">
        <v>56</v>
      </c>
      <c r="G2" s="172" t="s">
        <v>57</v>
      </c>
    </row>
    <row r="3" spans="1:7" s="90" customFormat="1" ht="57" customHeight="1" thickBot="1" x14ac:dyDescent="0.25">
      <c r="A3" s="342"/>
      <c r="B3" s="342"/>
      <c r="C3" s="342"/>
      <c r="D3" s="342"/>
      <c r="E3" s="98"/>
      <c r="F3" s="96" t="s">
        <v>411</v>
      </c>
    </row>
    <row r="4" spans="1:7" ht="23.25" customHeight="1" thickBot="1" x14ac:dyDescent="0.25">
      <c r="A4" s="171" t="s">
        <v>58</v>
      </c>
      <c r="B4" s="164" t="s">
        <v>59</v>
      </c>
      <c r="C4" s="164" t="s">
        <v>60</v>
      </c>
      <c r="D4" s="164" t="s">
        <v>61</v>
      </c>
      <c r="E4" s="164" t="s">
        <v>62</v>
      </c>
      <c r="F4" s="164" t="s">
        <v>63</v>
      </c>
      <c r="G4" s="172" t="s">
        <v>64</v>
      </c>
    </row>
    <row r="5" spans="1:7" ht="40.5" customHeight="1" x14ac:dyDescent="0.2">
      <c r="A5" s="103" t="s">
        <v>356</v>
      </c>
      <c r="B5" s="94" t="s">
        <v>295</v>
      </c>
      <c r="C5" s="94" t="s">
        <v>298</v>
      </c>
      <c r="D5" s="128" t="s">
        <v>339</v>
      </c>
      <c r="E5" s="437" t="s">
        <v>316</v>
      </c>
      <c r="F5" s="323"/>
      <c r="G5" s="324"/>
    </row>
    <row r="6" spans="1:7" ht="48" customHeight="1" x14ac:dyDescent="0.2">
      <c r="A6" s="128" t="s">
        <v>355</v>
      </c>
      <c r="B6" s="336" t="s">
        <v>297</v>
      </c>
      <c r="C6" s="128" t="s">
        <v>341</v>
      </c>
      <c r="D6" s="126" t="s">
        <v>433</v>
      </c>
      <c r="E6" s="438"/>
      <c r="F6" s="325"/>
      <c r="G6" s="326"/>
    </row>
    <row r="7" spans="1:7" s="90" customFormat="1" ht="48" customHeight="1" x14ac:dyDescent="0.2">
      <c r="A7" s="128" t="s">
        <v>395</v>
      </c>
      <c r="B7" s="95"/>
      <c r="C7" s="94" t="s">
        <v>299</v>
      </c>
      <c r="D7" s="158" t="s">
        <v>417</v>
      </c>
      <c r="E7" s="438"/>
      <c r="F7" s="325"/>
      <c r="G7" s="326"/>
    </row>
    <row r="8" spans="1:7" s="90" customFormat="1" ht="30" customHeight="1" x14ac:dyDescent="0.2">
      <c r="A8" s="229"/>
      <c r="B8" s="229"/>
      <c r="C8" s="95" t="s">
        <v>313</v>
      </c>
      <c r="D8" s="229"/>
      <c r="E8" s="438"/>
      <c r="F8" s="325"/>
      <c r="G8" s="326"/>
    </row>
    <row r="9" spans="1:7" s="90" customFormat="1" ht="30" customHeight="1" thickBot="1" x14ac:dyDescent="0.25">
      <c r="A9" s="408" t="s">
        <v>419</v>
      </c>
      <c r="B9" s="409"/>
      <c r="C9" s="410"/>
      <c r="D9" s="142"/>
      <c r="E9" s="439"/>
      <c r="F9" s="327"/>
      <c r="G9" s="328"/>
    </row>
    <row r="10" spans="1:7" s="41" customFormat="1" ht="23.25" customHeight="1" thickBot="1" x14ac:dyDescent="0.25">
      <c r="A10" s="171" t="s">
        <v>65</v>
      </c>
      <c r="B10" s="164" t="s">
        <v>66</v>
      </c>
      <c r="C10" s="118" t="s">
        <v>67</v>
      </c>
      <c r="D10" s="118" t="s">
        <v>68</v>
      </c>
      <c r="E10" s="118" t="s">
        <v>69</v>
      </c>
      <c r="F10" s="118" t="s">
        <v>70</v>
      </c>
      <c r="G10" s="119" t="s">
        <v>71</v>
      </c>
    </row>
    <row r="11" spans="1:7" s="41" customFormat="1" ht="38.25" customHeight="1" x14ac:dyDescent="0.2">
      <c r="A11" s="435" t="s">
        <v>317</v>
      </c>
      <c r="B11" s="112" t="s">
        <v>296</v>
      </c>
      <c r="C11" s="128" t="s">
        <v>397</v>
      </c>
      <c r="D11" s="94" t="s">
        <v>286</v>
      </c>
      <c r="E11" s="194" t="s">
        <v>365</v>
      </c>
      <c r="F11" s="138"/>
      <c r="G11" s="159"/>
    </row>
    <row r="12" spans="1:7" s="41" customFormat="1" ht="33" customHeight="1" x14ac:dyDescent="0.2">
      <c r="A12" s="436"/>
      <c r="B12" s="139"/>
      <c r="C12" s="150"/>
      <c r="D12" s="102" t="s">
        <v>314</v>
      </c>
      <c r="E12" s="95" t="s">
        <v>394</v>
      </c>
      <c r="F12" s="150"/>
      <c r="G12" s="137"/>
    </row>
    <row r="13" spans="1:7" s="41" customFormat="1" ht="33" customHeight="1" thickBot="1" x14ac:dyDescent="0.25">
      <c r="A13" s="206"/>
      <c r="B13" s="408" t="s">
        <v>419</v>
      </c>
      <c r="C13" s="409"/>
      <c r="D13" s="410"/>
      <c r="E13" s="96"/>
      <c r="F13" s="342"/>
      <c r="G13" s="343"/>
    </row>
    <row r="14" spans="1:7" ht="21.75" customHeight="1" thickBot="1" x14ac:dyDescent="0.25">
      <c r="A14" s="117" t="s">
        <v>72</v>
      </c>
      <c r="B14" s="118" t="s">
        <v>73</v>
      </c>
      <c r="C14" s="118" t="s">
        <v>74</v>
      </c>
      <c r="D14" s="118" t="s">
        <v>75</v>
      </c>
      <c r="E14" s="118" t="s">
        <v>76</v>
      </c>
      <c r="F14" s="118" t="s">
        <v>77</v>
      </c>
      <c r="G14" s="119" t="s">
        <v>78</v>
      </c>
    </row>
    <row r="15" spans="1:7" s="2" customFormat="1" ht="48" customHeight="1" x14ac:dyDescent="0.2">
      <c r="A15" s="152" t="s">
        <v>353</v>
      </c>
      <c r="B15" s="99" t="s">
        <v>307</v>
      </c>
      <c r="C15" s="102" t="s">
        <v>367</v>
      </c>
      <c r="D15" s="152" t="s">
        <v>342</v>
      </c>
      <c r="E15" s="94" t="s">
        <v>349</v>
      </c>
      <c r="F15" s="281"/>
      <c r="G15" s="281"/>
    </row>
    <row r="16" spans="1:7" s="91" customFormat="1" ht="38.450000000000003" customHeight="1" x14ac:dyDescent="0.2">
      <c r="A16" s="94" t="s">
        <v>309</v>
      </c>
      <c r="C16" s="97" t="s">
        <v>313</v>
      </c>
      <c r="D16" s="332" t="s">
        <v>368</v>
      </c>
      <c r="E16" s="97" t="s">
        <v>394</v>
      </c>
      <c r="F16" s="281"/>
      <c r="G16" s="281"/>
    </row>
    <row r="17" spans="1:7" s="2" customFormat="1" ht="40.5" customHeight="1" thickBot="1" x14ac:dyDescent="0.25">
      <c r="A17" s="157" t="s">
        <v>395</v>
      </c>
      <c r="B17" s="278"/>
      <c r="C17" s="103" t="s">
        <v>341</v>
      </c>
      <c r="D17" s="332"/>
      <c r="E17" s="97"/>
      <c r="F17" s="201"/>
      <c r="G17" s="201"/>
    </row>
    <row r="18" spans="1:7" ht="22.5" customHeight="1" thickBot="1" x14ac:dyDescent="0.25">
      <c r="A18" s="131" t="s">
        <v>79</v>
      </c>
      <c r="B18" s="130" t="s">
        <v>80</v>
      </c>
      <c r="C18" s="131" t="s">
        <v>81</v>
      </c>
      <c r="D18" s="175" t="s">
        <v>82</v>
      </c>
      <c r="E18" s="176" t="s">
        <v>83</v>
      </c>
      <c r="F18" s="134" t="s">
        <v>84</v>
      </c>
      <c r="G18" s="132" t="s">
        <v>284</v>
      </c>
    </row>
    <row r="19" spans="1:7" s="2" customFormat="1" ht="40.5" customHeight="1" x14ac:dyDescent="0.2">
      <c r="A19" s="103" t="s">
        <v>356</v>
      </c>
      <c r="B19" s="101" t="s">
        <v>303</v>
      </c>
      <c r="C19" s="128" t="s">
        <v>397</v>
      </c>
      <c r="D19" s="433" t="s">
        <v>318</v>
      </c>
      <c r="E19" s="94" t="s">
        <v>400</v>
      </c>
      <c r="F19" s="160"/>
      <c r="G19" s="160"/>
    </row>
    <row r="20" spans="1:7" ht="31.5" customHeight="1" x14ac:dyDescent="0.2">
      <c r="A20" s="101" t="s">
        <v>325</v>
      </c>
      <c r="B20" s="122" t="s">
        <v>253</v>
      </c>
      <c r="C20" s="255"/>
      <c r="D20" s="434"/>
      <c r="E20" s="95" t="s">
        <v>394</v>
      </c>
      <c r="F20" s="140"/>
      <c r="G20" s="140"/>
    </row>
    <row r="21" spans="1:7" s="90" customFormat="1" ht="31.5" customHeight="1" x14ac:dyDescent="0.2">
      <c r="A21" s="128" t="s">
        <v>395</v>
      </c>
      <c r="B21" s="122"/>
      <c r="C21" s="255"/>
      <c r="D21" s="434"/>
      <c r="E21" s="140"/>
      <c r="F21" s="140"/>
      <c r="G21" s="140"/>
    </row>
    <row r="22" spans="1:7" x14ac:dyDescent="0.2">
      <c r="A22" s="4"/>
      <c r="B22" s="4"/>
    </row>
  </sheetData>
  <mergeCells count="6">
    <mergeCell ref="A1:G1"/>
    <mergeCell ref="D19:D21"/>
    <mergeCell ref="A11:A12"/>
    <mergeCell ref="E5:E9"/>
    <mergeCell ref="A9:C9"/>
    <mergeCell ref="B13:D13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  <pageSetUpPr fitToPage="1"/>
  </sheetPr>
  <dimension ref="A1:T28"/>
  <sheetViews>
    <sheetView view="pageBreakPreview" zoomScale="70" zoomScaleNormal="55" zoomScaleSheetLayoutView="70" workbookViewId="0">
      <selection activeCell="C15" sqref="C15"/>
    </sheetView>
  </sheetViews>
  <sheetFormatPr defaultRowHeight="12.75" x14ac:dyDescent="0.2"/>
  <cols>
    <col min="1" max="1" width="32.140625" customWidth="1"/>
    <col min="2" max="2" width="37.7109375" customWidth="1"/>
    <col min="3" max="3" width="35.42578125" customWidth="1"/>
    <col min="4" max="4" width="31.42578125" customWidth="1"/>
    <col min="5" max="5" width="32.140625" customWidth="1"/>
    <col min="6" max="6" width="15.28515625" style="82" customWidth="1"/>
    <col min="7" max="7" width="15.85546875" style="82" customWidth="1"/>
  </cols>
  <sheetData>
    <row r="1" spans="1:20" ht="35.1" customHeight="1" thickBot="1" x14ac:dyDescent="0.25">
      <c r="A1" s="411">
        <f>DATE(YEAR(JUL!A1),MONTH(JUL!A1)+10,DAY(JUL!A1))</f>
        <v>45047</v>
      </c>
      <c r="B1" s="392"/>
      <c r="C1" s="392"/>
      <c r="D1" s="392"/>
      <c r="E1" s="392"/>
      <c r="F1" s="392"/>
      <c r="G1" s="393"/>
    </row>
    <row r="2" spans="1:20" ht="22.5" customHeight="1" thickBot="1" x14ac:dyDescent="0.25">
      <c r="A2" s="117" t="s">
        <v>47</v>
      </c>
      <c r="B2" s="118" t="s">
        <v>218</v>
      </c>
      <c r="C2" s="118" t="s">
        <v>49</v>
      </c>
      <c r="D2" s="118" t="s">
        <v>219</v>
      </c>
      <c r="E2" s="118" t="s">
        <v>215</v>
      </c>
      <c r="F2" s="118" t="s">
        <v>52</v>
      </c>
      <c r="G2" s="119" t="s">
        <v>217</v>
      </c>
    </row>
    <row r="3" spans="1:20" s="2" customFormat="1" ht="32.25" customHeight="1" thickBot="1" x14ac:dyDescent="0.3">
      <c r="A3" s="145"/>
      <c r="B3" s="154"/>
      <c r="C3" s="154"/>
      <c r="D3" s="145"/>
      <c r="E3" s="154"/>
    </row>
    <row r="4" spans="1:20" ht="22.5" customHeight="1" thickBot="1" x14ac:dyDescent="0.25">
      <c r="A4" s="171" t="s">
        <v>172</v>
      </c>
      <c r="B4" s="118" t="s">
        <v>335</v>
      </c>
      <c r="C4" s="118" t="s">
        <v>173</v>
      </c>
      <c r="D4" s="118" t="s">
        <v>174</v>
      </c>
      <c r="E4" s="118" t="s">
        <v>175</v>
      </c>
      <c r="F4" s="118" t="s">
        <v>176</v>
      </c>
      <c r="G4" s="119" t="s">
        <v>177</v>
      </c>
    </row>
    <row r="5" spans="1:20" s="2" customFormat="1" ht="53.25" customHeight="1" x14ac:dyDescent="0.2">
      <c r="A5" s="441" t="s">
        <v>264</v>
      </c>
      <c r="B5" s="113" t="s">
        <v>295</v>
      </c>
      <c r="C5" s="113" t="s">
        <v>298</v>
      </c>
      <c r="D5" s="148" t="s">
        <v>339</v>
      </c>
      <c r="E5" s="202" t="s">
        <v>433</v>
      </c>
      <c r="F5" s="146"/>
      <c r="G5" s="147"/>
      <c r="K5" s="44"/>
    </row>
    <row r="6" spans="1:20" s="91" customFormat="1" ht="44.45" customHeight="1" x14ac:dyDescent="0.2">
      <c r="A6" s="442"/>
      <c r="B6" s="100" t="s">
        <v>297</v>
      </c>
      <c r="C6" s="94" t="s">
        <v>341</v>
      </c>
      <c r="D6" s="148"/>
      <c r="E6" s="95" t="s">
        <v>394</v>
      </c>
      <c r="F6" s="144"/>
      <c r="G6" s="139"/>
      <c r="K6" s="44"/>
    </row>
    <row r="7" spans="1:20" s="2" customFormat="1" ht="45.75" customHeight="1" x14ac:dyDescent="0.2">
      <c r="A7" s="442"/>
      <c r="B7" s="100"/>
      <c r="C7" s="100" t="s">
        <v>299</v>
      </c>
      <c r="D7" s="255"/>
      <c r="E7" s="107" t="s">
        <v>407</v>
      </c>
      <c r="F7" s="144"/>
      <c r="G7" s="139"/>
      <c r="K7" s="44"/>
    </row>
    <row r="8" spans="1:20" s="2" customFormat="1" ht="35.1" customHeight="1" thickBot="1" x14ac:dyDescent="0.25">
      <c r="A8" s="443"/>
      <c r="B8" s="46"/>
      <c r="C8" s="94" t="s">
        <v>313</v>
      </c>
      <c r="D8" s="254"/>
      <c r="E8" s="94"/>
      <c r="F8" s="329"/>
      <c r="G8" s="140"/>
      <c r="K8" s="44"/>
    </row>
    <row r="9" spans="1:20" ht="24" customHeight="1" thickBot="1" x14ac:dyDescent="0.25">
      <c r="A9" s="117" t="s">
        <v>178</v>
      </c>
      <c r="B9" s="118" t="s">
        <v>179</v>
      </c>
      <c r="C9" s="118" t="s">
        <v>180</v>
      </c>
      <c r="D9" s="118" t="s">
        <v>181</v>
      </c>
      <c r="E9" s="118" t="s">
        <v>182</v>
      </c>
      <c r="F9" s="118" t="s">
        <v>183</v>
      </c>
      <c r="G9" s="119" t="s">
        <v>184</v>
      </c>
      <c r="K9" s="440"/>
      <c r="L9" s="440"/>
      <c r="M9" s="440"/>
      <c r="N9" s="440"/>
      <c r="O9" s="440"/>
      <c r="P9" s="440"/>
      <c r="Q9" s="440"/>
      <c r="R9" s="440"/>
      <c r="S9" s="440"/>
      <c r="T9" s="440"/>
    </row>
    <row r="10" spans="1:20" s="2" customFormat="1" ht="44.25" customHeight="1" x14ac:dyDescent="0.2">
      <c r="A10" s="152" t="s">
        <v>353</v>
      </c>
      <c r="B10" s="111" t="s">
        <v>342</v>
      </c>
      <c r="C10" s="128" t="s">
        <v>397</v>
      </c>
      <c r="D10" s="158" t="s">
        <v>417</v>
      </c>
      <c r="E10" s="94" t="s">
        <v>286</v>
      </c>
      <c r="F10" s="311"/>
      <c r="G10" s="281"/>
      <c r="K10" s="440"/>
      <c r="L10" s="440"/>
      <c r="M10" s="440"/>
      <c r="N10" s="440"/>
      <c r="O10" s="440"/>
      <c r="P10" s="440"/>
      <c r="Q10" s="440"/>
      <c r="R10" s="440"/>
      <c r="S10" s="440"/>
      <c r="T10" s="440"/>
    </row>
    <row r="11" spans="1:20" s="2" customFormat="1" ht="44.25" customHeight="1" x14ac:dyDescent="0.2">
      <c r="A11" s="128" t="s">
        <v>395</v>
      </c>
      <c r="B11" s="152" t="s">
        <v>369</v>
      </c>
      <c r="C11" s="95"/>
      <c r="D11" s="95"/>
      <c r="E11" s="95" t="s">
        <v>394</v>
      </c>
      <c r="F11" s="293"/>
      <c r="G11" s="229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s="91" customFormat="1" ht="37.5" customHeight="1" thickBot="1" x14ac:dyDescent="0.25">
      <c r="A12" s="330" t="s">
        <v>422</v>
      </c>
      <c r="B12" s="155"/>
      <c r="C12" s="96" t="s">
        <v>414</v>
      </c>
      <c r="D12" s="96" t="s">
        <v>415</v>
      </c>
      <c r="E12" s="96" t="s">
        <v>329</v>
      </c>
      <c r="F12" s="294"/>
      <c r="G12" s="200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 ht="21.75" customHeight="1" thickBot="1" x14ac:dyDescent="0.25">
      <c r="A13" s="117" t="s">
        <v>185</v>
      </c>
      <c r="B13" s="118" t="s">
        <v>186</v>
      </c>
      <c r="C13" s="118" t="s">
        <v>187</v>
      </c>
      <c r="D13" s="118" t="s">
        <v>188</v>
      </c>
      <c r="E13" s="118" t="s">
        <v>189</v>
      </c>
      <c r="F13" s="118" t="s">
        <v>190</v>
      </c>
      <c r="G13" s="119" t="s">
        <v>191</v>
      </c>
    </row>
    <row r="14" spans="1:20" s="2" customFormat="1" ht="57.6" customHeight="1" x14ac:dyDescent="0.2">
      <c r="A14" s="103" t="s">
        <v>356</v>
      </c>
      <c r="B14" s="103" t="s">
        <v>408</v>
      </c>
      <c r="C14" s="94" t="s">
        <v>367</v>
      </c>
      <c r="D14" s="312" t="s">
        <v>368</v>
      </c>
      <c r="E14" s="102" t="s">
        <v>314</v>
      </c>
      <c r="F14" s="311"/>
      <c r="G14" s="281"/>
      <c r="K14" s="47"/>
    </row>
    <row r="15" spans="1:20" s="2" customFormat="1" ht="50.45" customHeight="1" x14ac:dyDescent="0.2">
      <c r="A15" s="128" t="s">
        <v>355</v>
      </c>
      <c r="B15" s="149"/>
      <c r="C15" s="94" t="s">
        <v>313</v>
      </c>
      <c r="D15" s="227" t="s">
        <v>354</v>
      </c>
      <c r="E15" s="95" t="s">
        <v>394</v>
      </c>
      <c r="F15" s="149"/>
      <c r="G15" s="229"/>
      <c r="K15" s="47"/>
    </row>
    <row r="16" spans="1:20" s="91" customFormat="1" ht="45.95" customHeight="1" x14ac:dyDescent="0.2">
      <c r="A16" s="128" t="s">
        <v>395</v>
      </c>
      <c r="B16" s="103"/>
      <c r="C16" s="336" t="s">
        <v>296</v>
      </c>
      <c r="D16" s="227" t="s">
        <v>420</v>
      </c>
      <c r="E16" s="373"/>
      <c r="F16" s="293"/>
      <c r="G16" s="229"/>
      <c r="K16" s="47"/>
    </row>
    <row r="17" spans="1:11" s="91" customFormat="1" ht="45.95" customHeight="1" thickBot="1" x14ac:dyDescent="0.25">
      <c r="A17" s="252"/>
      <c r="B17" s="125"/>
      <c r="C17" s="372" t="s">
        <v>341</v>
      </c>
      <c r="D17" s="331"/>
      <c r="E17" s="374"/>
      <c r="F17" s="294"/>
      <c r="G17" s="283"/>
      <c r="K17" s="47"/>
    </row>
    <row r="18" spans="1:11" ht="22.5" customHeight="1" thickBot="1" x14ac:dyDescent="0.25">
      <c r="A18" s="117" t="s">
        <v>192</v>
      </c>
      <c r="B18" s="118" t="s">
        <v>193</v>
      </c>
      <c r="C18" s="118" t="s">
        <v>194</v>
      </c>
      <c r="D18" s="118" t="s">
        <v>195</v>
      </c>
      <c r="E18" s="118" t="s">
        <v>196</v>
      </c>
      <c r="F18" s="118" t="s">
        <v>197</v>
      </c>
      <c r="G18" s="119" t="s">
        <v>198</v>
      </c>
    </row>
    <row r="19" spans="1:11" s="2" customFormat="1" ht="33" customHeight="1" x14ac:dyDescent="0.2">
      <c r="A19" s="152" t="s">
        <v>353</v>
      </c>
      <c r="B19" s="101" t="s">
        <v>303</v>
      </c>
      <c r="C19" s="128" t="s">
        <v>397</v>
      </c>
      <c r="D19" s="102" t="s">
        <v>431</v>
      </c>
      <c r="E19" s="94" t="s">
        <v>344</v>
      </c>
      <c r="F19" s="311"/>
      <c r="G19" s="281"/>
      <c r="K19" s="47"/>
    </row>
    <row r="20" spans="1:11" s="91" customFormat="1" ht="33" customHeight="1" x14ac:dyDescent="0.2">
      <c r="A20" s="101" t="s">
        <v>325</v>
      </c>
      <c r="B20" s="98"/>
      <c r="C20" s="157"/>
      <c r="D20" s="125"/>
      <c r="E20" s="230" t="s">
        <v>400</v>
      </c>
      <c r="F20" s="294"/>
      <c r="G20" s="242"/>
      <c r="K20" s="47"/>
    </row>
    <row r="21" spans="1:11" s="91" customFormat="1" ht="30.75" customHeight="1" thickBot="1" x14ac:dyDescent="0.25">
      <c r="A21" s="128" t="s">
        <v>395</v>
      </c>
      <c r="B21" s="247"/>
      <c r="C21" s="247"/>
      <c r="D21" s="332"/>
      <c r="E21" s="243"/>
      <c r="F21" s="333"/>
      <c r="G21" s="201"/>
      <c r="K21" s="47"/>
    </row>
    <row r="22" spans="1:11" ht="23.25" customHeight="1" thickBot="1" x14ac:dyDescent="0.25">
      <c r="A22" s="121" t="s">
        <v>199</v>
      </c>
      <c r="B22" s="118" t="s">
        <v>200</v>
      </c>
      <c r="C22" s="118" t="s">
        <v>337</v>
      </c>
      <c r="D22" s="161"/>
      <c r="E22" s="161"/>
      <c r="F22" s="161"/>
      <c r="G22" s="162"/>
    </row>
    <row r="23" spans="1:11" ht="39.75" customHeight="1" x14ac:dyDescent="0.2">
      <c r="A23" s="103" t="s">
        <v>356</v>
      </c>
      <c r="B23" s="94" t="s">
        <v>303</v>
      </c>
      <c r="C23" s="241" t="s">
        <v>313</v>
      </c>
      <c r="D23" s="281"/>
      <c r="E23" s="95" t="s">
        <v>394</v>
      </c>
      <c r="F23" s="281"/>
      <c r="G23" s="281"/>
    </row>
    <row r="24" spans="1:11" ht="30.75" customHeight="1" x14ac:dyDescent="0.2">
      <c r="A24" s="94" t="s">
        <v>309</v>
      </c>
      <c r="B24" s="143" t="s">
        <v>253</v>
      </c>
      <c r="C24" s="230"/>
      <c r="D24" s="230"/>
      <c r="E24" s="230"/>
      <c r="G24" s="230"/>
    </row>
    <row r="25" spans="1:11" ht="38.25" customHeight="1" x14ac:dyDescent="0.2">
      <c r="A25" s="128" t="s">
        <v>395</v>
      </c>
      <c r="B25" s="128" t="s">
        <v>409</v>
      </c>
      <c r="C25" s="227" t="s">
        <v>416</v>
      </c>
      <c r="D25" s="230"/>
      <c r="E25" s="230"/>
      <c r="F25" s="230"/>
      <c r="G25" s="230"/>
    </row>
    <row r="26" spans="1:11" x14ac:dyDescent="0.2">
      <c r="E26" s="82"/>
      <c r="G26"/>
    </row>
    <row r="27" spans="1:11" x14ac:dyDescent="0.2">
      <c r="E27" s="82"/>
      <c r="G27"/>
    </row>
    <row r="28" spans="1:11" x14ac:dyDescent="0.2">
      <c r="E28" s="82"/>
      <c r="G28"/>
    </row>
  </sheetData>
  <mergeCells count="3">
    <mergeCell ref="A1:G1"/>
    <mergeCell ref="K9:T10"/>
    <mergeCell ref="A5:A8"/>
  </mergeCells>
  <printOptions horizontalCentered="1" verticalCentered="1"/>
  <pageMargins left="0.39370078740157483" right="0.43307086614173229" top="0.35433070866141736" bottom="0.35433070866141736" header="0.31496062992125984" footer="0.31496062992125984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3" tint="-0.249977111117893"/>
  </sheetPr>
  <dimension ref="A1:G24"/>
  <sheetViews>
    <sheetView view="pageBreakPreview" topLeftCell="A5" zoomScale="80" zoomScaleNormal="56" zoomScaleSheetLayoutView="80" workbookViewId="0">
      <selection activeCell="C18" sqref="C18"/>
    </sheetView>
  </sheetViews>
  <sheetFormatPr defaultRowHeight="12.75" x14ac:dyDescent="0.2"/>
  <cols>
    <col min="1" max="1" width="30.7109375" customWidth="1"/>
    <col min="2" max="2" width="31.5703125" customWidth="1"/>
    <col min="3" max="3" width="32.7109375" customWidth="1"/>
    <col min="4" max="4" width="31.5703125" customWidth="1"/>
    <col min="5" max="5" width="34.42578125" customWidth="1"/>
    <col min="6" max="6" width="15.140625" style="82" customWidth="1"/>
    <col min="7" max="7" width="14.7109375" style="82" customWidth="1"/>
  </cols>
  <sheetData>
    <row r="1" spans="1:7" ht="35.1" customHeight="1" thickBot="1" x14ac:dyDescent="0.25">
      <c r="A1" s="411">
        <f>DATE(YEAR(JUL!A1),MONTH(JUL!A1)+11,DAY(JUL!A1))</f>
        <v>45078</v>
      </c>
      <c r="B1" s="392"/>
      <c r="C1" s="392"/>
      <c r="D1" s="392"/>
      <c r="E1" s="392"/>
      <c r="F1" s="392"/>
      <c r="G1" s="393"/>
    </row>
    <row r="2" spans="1:7" ht="20.100000000000001" customHeight="1" thickBot="1" x14ac:dyDescent="0.25">
      <c r="A2" s="131" t="s">
        <v>221</v>
      </c>
      <c r="B2" s="134" t="s">
        <v>218</v>
      </c>
      <c r="C2" s="134" t="s">
        <v>216</v>
      </c>
      <c r="D2" s="134" t="s">
        <v>265</v>
      </c>
      <c r="E2" s="134" t="s">
        <v>266</v>
      </c>
      <c r="F2" s="134" t="s">
        <v>267</v>
      </c>
      <c r="G2" s="132" t="s">
        <v>268</v>
      </c>
    </row>
    <row r="3" spans="1:7" s="90" customFormat="1" ht="31.5" customHeight="1" x14ac:dyDescent="0.2">
      <c r="A3" s="177"/>
      <c r="B3" s="177"/>
      <c r="C3" s="263"/>
      <c r="D3" s="178" t="s">
        <v>257</v>
      </c>
      <c r="E3" s="94" t="s">
        <v>364</v>
      </c>
      <c r="F3" s="177"/>
      <c r="G3" s="177"/>
    </row>
    <row r="4" spans="1:7" s="90" customFormat="1" ht="33.75" customHeight="1" x14ac:dyDescent="0.2">
      <c r="B4" s="39"/>
      <c r="C4" s="230"/>
      <c r="D4" s="166" t="s">
        <v>258</v>
      </c>
      <c r="E4" s="107" t="s">
        <v>342</v>
      </c>
      <c r="F4" s="136"/>
      <c r="G4" s="136"/>
    </row>
    <row r="5" spans="1:7" s="90" customFormat="1" ht="31.5" customHeight="1" x14ac:dyDescent="0.2">
      <c r="A5" s="128"/>
      <c r="B5" s="128"/>
      <c r="C5" s="264"/>
      <c r="D5" s="167" t="s">
        <v>259</v>
      </c>
      <c r="E5" s="95" t="s">
        <v>394</v>
      </c>
      <c r="F5" s="128"/>
      <c r="G5" s="128"/>
    </row>
    <row r="6" spans="1:7" s="90" customFormat="1" ht="33.75" customHeight="1" thickBot="1" x14ac:dyDescent="0.25">
      <c r="A6" s="97"/>
      <c r="B6" s="97"/>
      <c r="C6" s="243"/>
      <c r="D6" s="96" t="s">
        <v>313</v>
      </c>
      <c r="E6" s="157"/>
      <c r="F6" s="97"/>
      <c r="G6" s="97"/>
    </row>
    <row r="7" spans="1:7" ht="20.100000000000001" customHeight="1" thickBot="1" x14ac:dyDescent="0.25">
      <c r="A7" s="131" t="s">
        <v>269</v>
      </c>
      <c r="B7" s="188" t="s">
        <v>270</v>
      </c>
      <c r="C7" s="134" t="s">
        <v>271</v>
      </c>
      <c r="D7" s="134" t="s">
        <v>272</v>
      </c>
      <c r="E7" s="134" t="s">
        <v>273</v>
      </c>
      <c r="F7" s="134" t="s">
        <v>274</v>
      </c>
      <c r="G7" s="132" t="s">
        <v>275</v>
      </c>
    </row>
    <row r="8" spans="1:7" s="2" customFormat="1" ht="42.95" customHeight="1" x14ac:dyDescent="0.2">
      <c r="A8" s="152" t="s">
        <v>353</v>
      </c>
      <c r="B8" s="95" t="s">
        <v>295</v>
      </c>
      <c r="C8" s="94" t="s">
        <v>298</v>
      </c>
      <c r="D8" s="152" t="s">
        <v>339</v>
      </c>
      <c r="F8" s="241"/>
      <c r="G8" s="281"/>
    </row>
    <row r="9" spans="1:7" s="91" customFormat="1" ht="42" customHeight="1" x14ac:dyDescent="0.2">
      <c r="A9" s="128" t="s">
        <v>395</v>
      </c>
      <c r="B9" s="336" t="s">
        <v>297</v>
      </c>
      <c r="C9" s="94" t="s">
        <v>299</v>
      </c>
      <c r="D9" s="158" t="s">
        <v>417</v>
      </c>
      <c r="E9" s="95" t="s">
        <v>433</v>
      </c>
      <c r="F9" s="126"/>
      <c r="G9" s="229"/>
    </row>
    <row r="10" spans="1:7" s="91" customFormat="1" ht="31.5" customHeight="1" thickBot="1" x14ac:dyDescent="0.25">
      <c r="A10" s="103" t="s">
        <v>422</v>
      </c>
      <c r="B10" s="95"/>
      <c r="C10" s="95" t="s">
        <v>350</v>
      </c>
      <c r="D10" s="94"/>
      <c r="E10" s="95" t="s">
        <v>394</v>
      </c>
      <c r="F10" s="126"/>
      <c r="G10" s="229"/>
    </row>
    <row r="11" spans="1:7" ht="20.100000000000001" customHeight="1" thickBot="1" x14ac:dyDescent="0.25">
      <c r="A11" s="131" t="s">
        <v>276</v>
      </c>
      <c r="B11" s="134" t="s">
        <v>277</v>
      </c>
      <c r="C11" s="134" t="s">
        <v>278</v>
      </c>
      <c r="D11" s="134" t="s">
        <v>279</v>
      </c>
      <c r="E11" s="163" t="s">
        <v>280</v>
      </c>
      <c r="F11" s="134" t="s">
        <v>201</v>
      </c>
      <c r="G11" s="132" t="s">
        <v>202</v>
      </c>
    </row>
    <row r="12" spans="1:7" ht="32.25" customHeight="1" x14ac:dyDescent="0.2">
      <c r="A12" s="103" t="s">
        <v>356</v>
      </c>
      <c r="B12" s="89" t="s">
        <v>369</v>
      </c>
      <c r="C12" s="128" t="s">
        <v>397</v>
      </c>
      <c r="D12" s="202" t="s">
        <v>392</v>
      </c>
      <c r="E12" s="444" t="s">
        <v>46</v>
      </c>
      <c r="F12" s="239"/>
      <c r="G12" s="239"/>
    </row>
    <row r="13" spans="1:7" s="41" customFormat="1" ht="36.75" customHeight="1" x14ac:dyDescent="0.2">
      <c r="A13" s="152" t="s">
        <v>340</v>
      </c>
      <c r="B13" s="165" t="s">
        <v>313</v>
      </c>
      <c r="C13" s="95"/>
      <c r="D13" s="128" t="s">
        <v>377</v>
      </c>
      <c r="E13" s="444"/>
      <c r="F13" s="223"/>
      <c r="G13" s="224"/>
    </row>
    <row r="14" spans="1:7" s="41" customFormat="1" ht="36.75" customHeight="1" x14ac:dyDescent="0.2">
      <c r="A14" s="128" t="s">
        <v>395</v>
      </c>
      <c r="B14" s="150"/>
      <c r="C14" s="150"/>
      <c r="D14" s="102" t="s">
        <v>398</v>
      </c>
      <c r="E14" s="205"/>
      <c r="F14" s="150"/>
      <c r="G14" s="224"/>
    </row>
    <row r="15" spans="1:7" s="41" customFormat="1" ht="36.75" customHeight="1" thickBot="1" x14ac:dyDescent="0.25">
      <c r="A15" s="252"/>
      <c r="B15" s="259" t="s">
        <v>424</v>
      </c>
      <c r="C15" s="96" t="s">
        <v>414</v>
      </c>
      <c r="D15" s="153" t="s">
        <v>420</v>
      </c>
      <c r="E15" s="370"/>
      <c r="G15" s="298"/>
    </row>
    <row r="16" spans="1:7" ht="20.100000000000001" customHeight="1" thickBot="1" x14ac:dyDescent="0.25">
      <c r="A16" s="131" t="s">
        <v>203</v>
      </c>
      <c r="B16" s="134" t="s">
        <v>204</v>
      </c>
      <c r="C16" s="134" t="s">
        <v>205</v>
      </c>
      <c r="D16" s="134" t="s">
        <v>206</v>
      </c>
      <c r="E16" s="134" t="s">
        <v>207</v>
      </c>
      <c r="F16" s="163" t="s">
        <v>208</v>
      </c>
      <c r="G16" s="175" t="s">
        <v>209</v>
      </c>
    </row>
    <row r="17" spans="1:7" s="41" customFormat="1" ht="42.75" customHeight="1" x14ac:dyDescent="0.2">
      <c r="A17" s="152" t="s">
        <v>353</v>
      </c>
      <c r="B17" s="336" t="s">
        <v>308</v>
      </c>
      <c r="C17" s="156" t="s">
        <v>367</v>
      </c>
      <c r="D17" s="202" t="s">
        <v>368</v>
      </c>
      <c r="E17" s="95" t="s">
        <v>394</v>
      </c>
      <c r="F17" s="334"/>
      <c r="G17" s="335"/>
    </row>
    <row r="18" spans="1:7" s="41" customFormat="1" ht="42.75" customHeight="1" x14ac:dyDescent="0.2">
      <c r="A18" s="337" t="s">
        <v>324</v>
      </c>
      <c r="C18" s="97" t="s">
        <v>296</v>
      </c>
      <c r="D18" s="336" t="s">
        <v>363</v>
      </c>
      <c r="E18" s="102" t="s">
        <v>314</v>
      </c>
      <c r="F18" s="334"/>
      <c r="G18" s="335"/>
    </row>
    <row r="19" spans="1:7" s="41" customFormat="1" ht="35.25" customHeight="1" x14ac:dyDescent="0.2">
      <c r="A19" s="128" t="s">
        <v>395</v>
      </c>
      <c r="B19" s="107"/>
      <c r="C19" s="336" t="s">
        <v>341</v>
      </c>
      <c r="D19" s="95"/>
      <c r="E19" s="102"/>
      <c r="F19" s="334"/>
      <c r="G19" s="335"/>
    </row>
    <row r="20" spans="1:7" s="41" customFormat="1" ht="35.25" customHeight="1" thickBot="1" x14ac:dyDescent="0.25">
      <c r="A20" s="252"/>
      <c r="B20" s="98"/>
      <c r="C20" s="95" t="s">
        <v>425</v>
      </c>
      <c r="D20" s="96"/>
      <c r="E20" s="125"/>
      <c r="F20" s="292"/>
      <c r="G20" s="377"/>
    </row>
    <row r="21" spans="1:7" ht="20.100000000000001" customHeight="1" thickBot="1" x14ac:dyDescent="0.25">
      <c r="A21" s="174" t="s">
        <v>210</v>
      </c>
      <c r="B21" s="163" t="s">
        <v>211</v>
      </c>
      <c r="C21" s="163" t="s">
        <v>212</v>
      </c>
      <c r="D21" s="163" t="s">
        <v>213</v>
      </c>
      <c r="E21" s="163" t="s">
        <v>214</v>
      </c>
      <c r="F21" s="163" t="s">
        <v>220</v>
      </c>
      <c r="G21" s="175" t="s">
        <v>217</v>
      </c>
    </row>
    <row r="22" spans="1:7" s="41" customFormat="1" ht="44.25" customHeight="1" x14ac:dyDescent="0.2">
      <c r="A22" s="103" t="s">
        <v>356</v>
      </c>
      <c r="B22" s="94" t="s">
        <v>308</v>
      </c>
      <c r="C22" s="102" t="s">
        <v>371</v>
      </c>
      <c r="D22" s="165" t="s">
        <v>378</v>
      </c>
      <c r="E22" s="102" t="s">
        <v>344</v>
      </c>
      <c r="F22" s="334"/>
      <c r="G22" s="335"/>
    </row>
    <row r="23" spans="1:7" ht="36" customHeight="1" x14ac:dyDescent="0.2">
      <c r="A23" s="128" t="s">
        <v>324</v>
      </c>
      <c r="B23" s="126" t="s">
        <v>311</v>
      </c>
      <c r="C23" s="128" t="s">
        <v>397</v>
      </c>
      <c r="D23" s="95" t="s">
        <v>373</v>
      </c>
      <c r="E23" s="126" t="s">
        <v>400</v>
      </c>
      <c r="F23" s="229"/>
      <c r="G23" s="229"/>
    </row>
    <row r="24" spans="1:7" ht="37.5" customHeight="1" x14ac:dyDescent="0.2">
      <c r="A24" s="128" t="s">
        <v>395</v>
      </c>
      <c r="B24" s="229"/>
      <c r="C24" s="126" t="s">
        <v>416</v>
      </c>
      <c r="D24" s="95" t="s">
        <v>379</v>
      </c>
      <c r="E24" s="95" t="s">
        <v>394</v>
      </c>
      <c r="F24" s="229"/>
      <c r="G24" s="229"/>
    </row>
  </sheetData>
  <mergeCells count="2">
    <mergeCell ref="A1:G1"/>
    <mergeCell ref="E12:E13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59"/>
  <sheetViews>
    <sheetView workbookViewId="0">
      <selection activeCell="C12" sqref="C12"/>
    </sheetView>
  </sheetViews>
  <sheetFormatPr defaultRowHeight="12.75" x14ac:dyDescent="0.2"/>
  <cols>
    <col min="1" max="1" width="27" bestFit="1" customWidth="1"/>
    <col min="2" max="2" width="36.7109375" bestFit="1" customWidth="1"/>
    <col min="3" max="3" width="30.42578125" bestFit="1" customWidth="1"/>
    <col min="4" max="4" width="38.7109375" bestFit="1" customWidth="1"/>
    <col min="5" max="5" width="30" bestFit="1" customWidth="1"/>
    <col min="6" max="6" width="4.85546875" bestFit="1" customWidth="1"/>
    <col min="7" max="7" width="5.7109375" bestFit="1" customWidth="1"/>
  </cols>
  <sheetData>
    <row r="1" spans="1:7" ht="26.25" x14ac:dyDescent="0.2">
      <c r="A1" s="378"/>
      <c r="B1" s="379"/>
      <c r="C1" s="379"/>
      <c r="D1" s="379"/>
      <c r="E1" s="379"/>
      <c r="F1" s="379"/>
      <c r="G1" s="379"/>
    </row>
    <row r="2" spans="1:7" ht="15.75" x14ac:dyDescent="0.2">
      <c r="A2" s="66"/>
      <c r="B2" s="66"/>
      <c r="C2" s="66"/>
      <c r="D2" s="66"/>
      <c r="E2" s="66"/>
      <c r="F2" s="53"/>
      <c r="G2" s="54"/>
    </row>
    <row r="3" spans="1:7" ht="15" x14ac:dyDescent="0.2">
      <c r="A3" s="380"/>
      <c r="B3" s="380"/>
      <c r="C3" s="380"/>
      <c r="D3" s="380"/>
      <c r="E3" s="380"/>
      <c r="F3" s="50"/>
      <c r="G3" s="67"/>
    </row>
    <row r="4" spans="1:7" ht="15" x14ac:dyDescent="0.2">
      <c r="A4" s="380"/>
      <c r="B4" s="380"/>
      <c r="C4" s="380"/>
      <c r="D4" s="380"/>
      <c r="E4" s="380"/>
      <c r="F4" s="50"/>
      <c r="G4" s="67"/>
    </row>
    <row r="5" spans="1:7" ht="15.75" x14ac:dyDescent="0.2">
      <c r="A5" s="66"/>
      <c r="B5" s="66"/>
      <c r="C5" s="66"/>
      <c r="D5" s="66"/>
      <c r="E5" s="66"/>
      <c r="F5" s="53"/>
      <c r="G5" s="54"/>
    </row>
    <row r="6" spans="1:7" ht="15" x14ac:dyDescent="0.2">
      <c r="A6" s="380"/>
      <c r="B6" s="380"/>
      <c r="C6" s="380"/>
      <c r="D6" s="380"/>
      <c r="E6" s="380"/>
      <c r="F6" s="50"/>
      <c r="G6" s="67"/>
    </row>
    <row r="7" spans="1:7" ht="15" x14ac:dyDescent="0.2">
      <c r="A7" s="51"/>
      <c r="B7" s="52"/>
      <c r="C7" s="51"/>
      <c r="D7" s="51"/>
      <c r="E7" s="51"/>
      <c r="F7" s="50"/>
      <c r="G7" s="67"/>
    </row>
    <row r="8" spans="1:7" ht="15" x14ac:dyDescent="0.2">
      <c r="A8" s="51"/>
      <c r="B8" s="52"/>
      <c r="C8" s="51"/>
      <c r="D8" s="51"/>
      <c r="E8" s="51"/>
      <c r="F8" s="50"/>
      <c r="G8" s="67"/>
    </row>
    <row r="9" spans="1:7" ht="15" x14ac:dyDescent="0.2">
      <c r="A9" s="381"/>
      <c r="B9" s="381"/>
      <c r="C9" s="381"/>
      <c r="D9" s="381"/>
      <c r="E9" s="381"/>
      <c r="F9" s="50"/>
      <c r="G9" s="67"/>
    </row>
    <row r="10" spans="1:7" ht="15.75" x14ac:dyDescent="0.2">
      <c r="A10" s="66"/>
      <c r="B10" s="66"/>
      <c r="C10" s="66"/>
      <c r="D10" s="66"/>
      <c r="E10" s="66"/>
      <c r="F10" s="53"/>
      <c r="G10" s="54"/>
    </row>
    <row r="11" spans="1:7" ht="15.75" x14ac:dyDescent="0.2">
      <c r="A11" s="380"/>
      <c r="B11" s="380"/>
      <c r="C11" s="380"/>
      <c r="D11" s="380"/>
      <c r="E11" s="380"/>
      <c r="F11" s="53"/>
      <c r="G11" s="54"/>
    </row>
    <row r="12" spans="1:7" ht="15" x14ac:dyDescent="0.2">
      <c r="A12" s="52"/>
      <c r="B12" s="51"/>
      <c r="C12" s="52"/>
      <c r="D12" s="51"/>
      <c r="E12" s="52"/>
      <c r="F12" s="50"/>
      <c r="G12" s="61"/>
    </row>
    <row r="13" spans="1:7" ht="15" x14ac:dyDescent="0.2">
      <c r="A13" s="52"/>
      <c r="B13" s="51"/>
      <c r="C13" s="52"/>
      <c r="D13" s="51"/>
      <c r="E13" s="55"/>
      <c r="F13" s="50"/>
      <c r="G13" s="61"/>
    </row>
    <row r="14" spans="1:7" ht="15" x14ac:dyDescent="0.2">
      <c r="A14" s="381"/>
      <c r="B14" s="381"/>
      <c r="C14" s="381"/>
      <c r="D14" s="381"/>
      <c r="E14" s="381"/>
      <c r="F14" s="50"/>
      <c r="G14" s="67"/>
    </row>
    <row r="15" spans="1:7" ht="15.75" x14ac:dyDescent="0.2">
      <c r="A15" s="66"/>
      <c r="B15" s="66"/>
      <c r="C15" s="66"/>
      <c r="D15" s="66"/>
      <c r="E15" s="66"/>
      <c r="F15" s="53"/>
      <c r="G15" s="54"/>
    </row>
    <row r="16" spans="1:7" ht="15" x14ac:dyDescent="0.2">
      <c r="A16" s="21"/>
      <c r="B16" s="21"/>
      <c r="C16" s="52"/>
      <c r="D16" s="20"/>
      <c r="E16" s="55"/>
      <c r="F16" s="50"/>
      <c r="G16" s="61"/>
    </row>
    <row r="17" spans="1:7" ht="15" x14ac:dyDescent="0.2">
      <c r="A17" s="52"/>
      <c r="B17" s="68"/>
      <c r="C17" s="52"/>
      <c r="D17" s="20"/>
      <c r="E17" s="20"/>
      <c r="F17" s="50"/>
      <c r="G17" s="61"/>
    </row>
    <row r="18" spans="1:7" ht="15" x14ac:dyDescent="0.2">
      <c r="A18" s="52"/>
      <c r="B18" s="68"/>
      <c r="C18" s="52"/>
      <c r="D18" s="20"/>
      <c r="E18" s="20"/>
      <c r="F18" s="50"/>
      <c r="G18" s="61"/>
    </row>
    <row r="19" spans="1:7" ht="15.75" x14ac:dyDescent="0.2">
      <c r="A19" s="66"/>
      <c r="B19" s="66"/>
      <c r="C19" s="66"/>
      <c r="D19" s="66"/>
      <c r="E19" s="66"/>
      <c r="F19" s="53"/>
      <c r="G19" s="54"/>
    </row>
    <row r="20" spans="1:7" ht="15" x14ac:dyDescent="0.2">
      <c r="A20" s="52"/>
      <c r="B20" s="20"/>
      <c r="C20" s="21"/>
      <c r="D20" s="52"/>
      <c r="E20" s="21"/>
      <c r="F20" s="42"/>
      <c r="G20" s="67"/>
    </row>
    <row r="21" spans="1:7" ht="15" x14ac:dyDescent="0.2">
      <c r="A21" s="51"/>
      <c r="B21" s="51"/>
      <c r="C21" s="52"/>
      <c r="D21" s="55"/>
      <c r="E21" s="21"/>
      <c r="F21" s="42"/>
      <c r="G21" s="67"/>
    </row>
    <row r="22" spans="1:7" ht="14.25" x14ac:dyDescent="0.2">
      <c r="A22" s="68"/>
      <c r="B22" s="68"/>
      <c r="C22" s="68"/>
      <c r="D22" s="55"/>
      <c r="E22" s="68"/>
      <c r="F22" s="67"/>
      <c r="G22" s="67"/>
    </row>
    <row r="23" spans="1:7" x14ac:dyDescent="0.2">
      <c r="A23" s="68"/>
      <c r="B23" s="68"/>
      <c r="C23" s="68"/>
      <c r="D23" s="68"/>
      <c r="E23" s="68"/>
      <c r="F23" s="67"/>
      <c r="G23" s="67"/>
    </row>
    <row r="24" spans="1:7" ht="26.25" x14ac:dyDescent="0.2">
      <c r="A24" s="378"/>
      <c r="B24" s="379"/>
      <c r="C24" s="379"/>
      <c r="D24" s="379"/>
      <c r="E24" s="379"/>
      <c r="F24" s="379"/>
      <c r="G24" s="379"/>
    </row>
    <row r="25" spans="1:7" ht="15.75" x14ac:dyDescent="0.2">
      <c r="A25" s="66"/>
      <c r="B25" s="66"/>
      <c r="C25" s="66"/>
      <c r="D25" s="66"/>
      <c r="E25" s="66"/>
      <c r="F25" s="53"/>
      <c r="G25" s="54"/>
    </row>
    <row r="26" spans="1:7" ht="15" x14ac:dyDescent="0.2">
      <c r="A26" s="21"/>
      <c r="B26" s="65"/>
      <c r="C26" s="382"/>
      <c r="D26" s="42"/>
      <c r="E26" s="42"/>
      <c r="F26" s="20"/>
      <c r="G26" s="69"/>
    </row>
    <row r="27" spans="1:7" ht="15" x14ac:dyDescent="0.2">
      <c r="A27" s="68"/>
      <c r="B27" s="52"/>
      <c r="C27" s="382"/>
      <c r="D27" s="51"/>
      <c r="E27" s="68"/>
      <c r="F27" s="20"/>
      <c r="G27" s="70"/>
    </row>
    <row r="28" spans="1:7" ht="15.75" x14ac:dyDescent="0.2">
      <c r="A28" s="66"/>
      <c r="B28" s="66"/>
      <c r="C28" s="66"/>
      <c r="D28" s="66"/>
      <c r="E28" s="66"/>
      <c r="F28" s="53"/>
      <c r="G28" s="54"/>
    </row>
    <row r="29" spans="1:7" ht="15" x14ac:dyDescent="0.2">
      <c r="A29" s="52"/>
      <c r="B29" s="383"/>
      <c r="C29" s="52"/>
      <c r="D29" s="21"/>
      <c r="E29" s="55"/>
      <c r="F29" s="20"/>
      <c r="G29" s="70"/>
    </row>
    <row r="30" spans="1:7" ht="15" x14ac:dyDescent="0.2">
      <c r="A30" s="380"/>
      <c r="B30" s="383"/>
      <c r="C30" s="52"/>
      <c r="D30" s="68"/>
      <c r="E30" s="55"/>
      <c r="F30" s="20"/>
      <c r="G30" s="70"/>
    </row>
    <row r="31" spans="1:7" ht="15" x14ac:dyDescent="0.2">
      <c r="A31" s="380"/>
      <c r="B31" s="383"/>
      <c r="C31" s="68"/>
      <c r="D31" s="21"/>
      <c r="E31" s="55"/>
      <c r="F31" s="20"/>
      <c r="G31" s="70"/>
    </row>
    <row r="32" spans="1:7" ht="15.75" x14ac:dyDescent="0.2">
      <c r="A32" s="66"/>
      <c r="B32" s="66"/>
      <c r="C32" s="66"/>
      <c r="D32" s="66"/>
      <c r="E32" s="66"/>
      <c r="F32" s="53"/>
      <c r="G32" s="54"/>
    </row>
    <row r="33" spans="1:7" ht="15" x14ac:dyDescent="0.2">
      <c r="A33" s="21"/>
      <c r="B33" s="52"/>
      <c r="C33" s="55"/>
      <c r="D33" s="20"/>
      <c r="E33" s="20"/>
      <c r="F33" s="20"/>
      <c r="G33" s="69"/>
    </row>
    <row r="34" spans="1:7" ht="15" x14ac:dyDescent="0.2">
      <c r="A34" s="68"/>
      <c r="B34" s="68"/>
      <c r="C34" s="52"/>
      <c r="D34" s="55"/>
      <c r="E34" s="71"/>
      <c r="F34" s="20"/>
      <c r="G34" s="70"/>
    </row>
    <row r="35" spans="1:7" ht="14.25" x14ac:dyDescent="0.2">
      <c r="A35" s="68"/>
      <c r="B35" s="68"/>
      <c r="C35" s="52"/>
      <c r="D35" s="68"/>
      <c r="E35" s="68"/>
      <c r="F35" s="70"/>
      <c r="G35" s="70"/>
    </row>
    <row r="36" spans="1:7" ht="15.75" x14ac:dyDescent="0.2">
      <c r="A36" s="66"/>
      <c r="B36" s="66"/>
      <c r="C36" s="66"/>
      <c r="D36" s="66"/>
      <c r="E36" s="66"/>
      <c r="F36" s="53"/>
      <c r="G36" s="54"/>
    </row>
    <row r="37" spans="1:7" ht="15" x14ac:dyDescent="0.2">
      <c r="A37" s="21"/>
      <c r="B37" s="55"/>
      <c r="C37" s="21"/>
      <c r="D37" s="55"/>
      <c r="E37" s="21"/>
      <c r="F37" s="20"/>
      <c r="G37" s="70"/>
    </row>
    <row r="38" spans="1:7" ht="15" x14ac:dyDescent="0.2">
      <c r="A38" s="52"/>
      <c r="B38" s="52"/>
      <c r="C38" s="52"/>
      <c r="D38" s="55"/>
      <c r="E38" s="21"/>
      <c r="F38" s="20"/>
      <c r="G38" s="70"/>
    </row>
    <row r="39" spans="1:7" ht="15" x14ac:dyDescent="0.2">
      <c r="A39" s="68"/>
      <c r="B39" s="72"/>
      <c r="C39" s="55"/>
      <c r="D39" s="55"/>
      <c r="E39" s="21"/>
      <c r="F39" s="20"/>
      <c r="G39" s="70"/>
    </row>
    <row r="40" spans="1:7" ht="15.75" x14ac:dyDescent="0.2">
      <c r="A40" s="66"/>
      <c r="B40" s="66"/>
      <c r="C40" s="66"/>
      <c r="D40" s="66"/>
      <c r="E40" s="66"/>
      <c r="F40" s="53"/>
      <c r="G40" s="54"/>
    </row>
    <row r="41" spans="1:7" ht="15" x14ac:dyDescent="0.2">
      <c r="A41" s="21"/>
      <c r="B41" s="21"/>
      <c r="C41" s="21"/>
      <c r="D41" s="20"/>
      <c r="E41" s="20"/>
      <c r="F41" s="20"/>
      <c r="G41" s="69"/>
    </row>
    <row r="42" spans="1:7" ht="15" x14ac:dyDescent="0.2">
      <c r="A42" s="68"/>
      <c r="B42" s="52"/>
      <c r="C42" s="52"/>
      <c r="D42" s="19"/>
      <c r="E42" s="20"/>
      <c r="F42" s="20"/>
      <c r="G42" s="70"/>
    </row>
    <row r="43" spans="1:7" ht="26.25" x14ac:dyDescent="0.2">
      <c r="A43" s="378"/>
      <c r="B43" s="379"/>
      <c r="C43" s="379"/>
      <c r="D43" s="379"/>
      <c r="E43" s="379"/>
      <c r="F43" s="379"/>
      <c r="G43" s="379"/>
    </row>
    <row r="44" spans="1:7" ht="15" x14ac:dyDescent="0.2">
      <c r="A44" s="73"/>
      <c r="B44" s="74"/>
      <c r="C44" s="42"/>
      <c r="D44" s="42"/>
      <c r="E44" s="42"/>
      <c r="F44" s="20"/>
      <c r="G44" s="61"/>
    </row>
    <row r="45" spans="1:7" ht="15" x14ac:dyDescent="0.2">
      <c r="A45" s="73"/>
      <c r="B45" s="74"/>
      <c r="C45" s="42"/>
      <c r="D45" s="52"/>
      <c r="E45" s="55"/>
      <c r="F45" s="20"/>
      <c r="G45" s="61"/>
    </row>
    <row r="46" spans="1:7" ht="15" x14ac:dyDescent="0.2">
      <c r="A46" s="52"/>
      <c r="B46" s="51"/>
      <c r="C46" s="51"/>
      <c r="D46" s="52"/>
      <c r="E46" s="52"/>
      <c r="F46" s="20"/>
      <c r="G46" s="72"/>
    </row>
    <row r="47" spans="1:7" ht="15.75" x14ac:dyDescent="0.2">
      <c r="A47" s="66"/>
      <c r="B47" s="66"/>
      <c r="C47" s="66"/>
      <c r="D47" s="66"/>
      <c r="E47" s="66"/>
      <c r="F47" s="53"/>
      <c r="G47" s="54"/>
    </row>
    <row r="48" spans="1:7" ht="15" x14ac:dyDescent="0.2">
      <c r="A48" s="52"/>
      <c r="B48" s="52"/>
      <c r="C48" s="75"/>
      <c r="D48" s="52"/>
      <c r="E48" s="21"/>
      <c r="F48" s="20"/>
      <c r="G48" s="72"/>
    </row>
    <row r="49" spans="1:7" ht="15" x14ac:dyDescent="0.2">
      <c r="A49" s="51"/>
      <c r="B49" s="52"/>
      <c r="C49" s="52"/>
      <c r="D49" s="56"/>
      <c r="E49" s="76"/>
      <c r="F49" s="20"/>
      <c r="G49" s="72"/>
    </row>
    <row r="50" spans="1:7" ht="15" x14ac:dyDescent="0.2">
      <c r="A50" s="51"/>
      <c r="B50" s="52"/>
      <c r="C50" s="52"/>
      <c r="D50" s="56"/>
      <c r="E50" s="21"/>
      <c r="F50" s="20"/>
      <c r="G50" s="72"/>
    </row>
    <row r="51" spans="1:7" ht="15" x14ac:dyDescent="0.2">
      <c r="A51" s="51"/>
      <c r="B51" s="52"/>
      <c r="C51" s="52"/>
      <c r="D51" s="56"/>
      <c r="E51" s="21"/>
      <c r="F51" s="20"/>
      <c r="G51" s="72"/>
    </row>
    <row r="52" spans="1:7" ht="15" x14ac:dyDescent="0.2">
      <c r="A52" s="76"/>
      <c r="B52" s="52"/>
      <c r="C52" s="76"/>
      <c r="D52" s="76"/>
      <c r="E52" s="76"/>
      <c r="F52" s="20"/>
      <c r="G52" s="72"/>
    </row>
    <row r="53" spans="1:7" ht="15.75" x14ac:dyDescent="0.2">
      <c r="A53" s="66"/>
      <c r="B53" s="66"/>
      <c r="C53" s="66"/>
      <c r="D53" s="66"/>
      <c r="E53" s="66"/>
      <c r="F53" s="53"/>
      <c r="G53" s="54"/>
    </row>
    <row r="54" spans="1:7" ht="15" x14ac:dyDescent="0.2">
      <c r="A54" s="21"/>
      <c r="B54" s="21"/>
      <c r="C54" s="52"/>
      <c r="D54" s="20"/>
      <c r="E54" s="21"/>
      <c r="F54" s="20"/>
      <c r="G54" s="72"/>
    </row>
    <row r="55" spans="1:7" ht="15" x14ac:dyDescent="0.2">
      <c r="A55" s="21"/>
      <c r="B55" s="52"/>
      <c r="C55" s="52"/>
      <c r="D55" s="20"/>
      <c r="E55" s="21"/>
      <c r="F55" s="20"/>
      <c r="G55" s="72"/>
    </row>
    <row r="56" spans="1:7" ht="15" x14ac:dyDescent="0.2">
      <c r="A56" s="21"/>
      <c r="B56" s="76"/>
      <c r="C56" s="51"/>
      <c r="D56" s="19"/>
      <c r="E56" s="59"/>
      <c r="F56" s="20"/>
      <c r="G56" s="72"/>
    </row>
    <row r="57" spans="1:7" ht="15.75" x14ac:dyDescent="0.2">
      <c r="A57" s="66"/>
      <c r="B57" s="66"/>
      <c r="C57" s="66"/>
      <c r="D57" s="66"/>
      <c r="E57" s="66"/>
      <c r="F57" s="53"/>
      <c r="G57" s="54"/>
    </row>
    <row r="58" spans="1:7" ht="15" x14ac:dyDescent="0.2">
      <c r="A58" s="52"/>
      <c r="B58" s="21"/>
      <c r="C58" s="55"/>
      <c r="D58" s="55"/>
      <c r="E58" s="21"/>
      <c r="F58" s="384"/>
      <c r="G58" s="61"/>
    </row>
    <row r="59" spans="1:7" ht="14.25" x14ac:dyDescent="0.2">
      <c r="A59" s="76"/>
      <c r="B59" s="76"/>
      <c r="C59" s="52"/>
      <c r="D59" s="52"/>
      <c r="E59" s="72"/>
      <c r="F59" s="384"/>
      <c r="G59" s="72"/>
    </row>
    <row r="60" spans="1:7" ht="15.75" x14ac:dyDescent="0.2">
      <c r="A60" s="66"/>
      <c r="B60" s="66"/>
      <c r="C60" s="66"/>
      <c r="D60" s="66"/>
      <c r="E60" s="66"/>
      <c r="F60" s="53"/>
      <c r="G60" s="54"/>
    </row>
    <row r="61" spans="1:7" ht="14.25" x14ac:dyDescent="0.2">
      <c r="A61" s="21"/>
      <c r="B61" s="21"/>
      <c r="C61" s="21"/>
      <c r="D61" s="52"/>
      <c r="E61" s="21"/>
      <c r="F61" s="21"/>
      <c r="G61" s="72"/>
    </row>
    <row r="62" spans="1:7" ht="15" x14ac:dyDescent="0.2">
      <c r="A62" s="21"/>
      <c r="B62" s="52"/>
      <c r="C62" s="52"/>
      <c r="D62" s="55"/>
      <c r="E62" s="55"/>
      <c r="F62" s="20"/>
      <c r="G62" s="72"/>
    </row>
    <row r="63" spans="1:7" ht="14.25" x14ac:dyDescent="0.2">
      <c r="A63" s="76"/>
      <c r="B63" s="72"/>
      <c r="C63" s="76"/>
      <c r="D63" s="55"/>
      <c r="E63" s="76"/>
      <c r="F63" s="72"/>
      <c r="G63" s="72"/>
    </row>
    <row r="64" spans="1:7" ht="26.25" x14ac:dyDescent="0.2">
      <c r="A64" s="378"/>
      <c r="B64" s="379"/>
      <c r="C64" s="379"/>
      <c r="D64" s="379"/>
      <c r="E64" s="379"/>
      <c r="F64" s="379"/>
      <c r="G64" s="379"/>
    </row>
    <row r="65" spans="1:7" ht="15.75" x14ac:dyDescent="0.2">
      <c r="A65" s="66"/>
      <c r="B65" s="66"/>
      <c r="C65" s="66"/>
      <c r="D65" s="66"/>
      <c r="E65" s="66"/>
      <c r="F65" s="53"/>
      <c r="G65" s="54"/>
    </row>
    <row r="66" spans="1:7" ht="15" x14ac:dyDescent="0.2">
      <c r="A66" s="52"/>
      <c r="B66" s="52"/>
      <c r="C66" s="52"/>
      <c r="D66" s="52"/>
      <c r="E66" s="52"/>
      <c r="F66" s="57"/>
      <c r="G66" s="68"/>
    </row>
    <row r="67" spans="1:7" ht="15" x14ac:dyDescent="0.2">
      <c r="A67" s="52"/>
      <c r="B67" s="52"/>
      <c r="C67" s="52"/>
      <c r="D67" s="52"/>
      <c r="E67" s="52"/>
      <c r="F67" s="57"/>
      <c r="G67" s="68"/>
    </row>
    <row r="68" spans="1:7" ht="15" x14ac:dyDescent="0.2">
      <c r="A68" s="51"/>
      <c r="B68" s="52"/>
      <c r="C68" s="52"/>
      <c r="D68" s="52"/>
      <c r="E68" s="68"/>
      <c r="F68" s="57"/>
      <c r="G68" s="68"/>
    </row>
    <row r="69" spans="1:7" ht="15" x14ac:dyDescent="0.2">
      <c r="A69" s="51"/>
      <c r="B69" s="52"/>
      <c r="C69" s="52"/>
      <c r="D69" s="21"/>
      <c r="E69" s="21"/>
      <c r="F69" s="57"/>
      <c r="G69" s="68"/>
    </row>
    <row r="70" spans="1:7" ht="15" x14ac:dyDescent="0.2">
      <c r="A70" s="51"/>
      <c r="B70" s="52"/>
      <c r="C70" s="52"/>
      <c r="D70" s="21"/>
      <c r="E70" s="21"/>
      <c r="F70" s="57"/>
      <c r="G70" s="68"/>
    </row>
    <row r="71" spans="1:7" ht="15.75" x14ac:dyDescent="0.2">
      <c r="A71" s="66"/>
      <c r="B71" s="66"/>
      <c r="C71" s="66"/>
      <c r="D71" s="66"/>
      <c r="E71" s="66"/>
      <c r="F71" s="53"/>
      <c r="G71" s="54"/>
    </row>
    <row r="72" spans="1:7" ht="15" x14ac:dyDescent="0.2">
      <c r="A72" s="21"/>
      <c r="B72" s="21"/>
      <c r="C72" s="21"/>
      <c r="D72" s="21"/>
      <c r="E72" s="21"/>
      <c r="F72" s="57"/>
      <c r="G72" s="68"/>
    </row>
    <row r="73" spans="1:7" ht="15" x14ac:dyDescent="0.2">
      <c r="A73" s="21"/>
      <c r="B73" s="21"/>
      <c r="C73" s="21"/>
      <c r="D73" s="21"/>
      <c r="E73" s="21"/>
      <c r="F73" s="57"/>
      <c r="G73" s="68"/>
    </row>
    <row r="74" spans="1:7" ht="15" x14ac:dyDescent="0.2">
      <c r="A74" s="21"/>
      <c r="B74" s="21"/>
      <c r="C74" s="21"/>
      <c r="D74" s="21"/>
      <c r="E74" s="21"/>
      <c r="F74" s="57"/>
      <c r="G74" s="68"/>
    </row>
    <row r="75" spans="1:7" ht="15.75" x14ac:dyDescent="0.2">
      <c r="A75" s="66"/>
      <c r="B75" s="66"/>
      <c r="C75" s="66"/>
      <c r="D75" s="66"/>
      <c r="E75" s="66"/>
      <c r="F75" s="53"/>
      <c r="G75" s="54"/>
    </row>
    <row r="76" spans="1:7" ht="15" x14ac:dyDescent="0.2">
      <c r="A76" s="52"/>
      <c r="B76" s="52"/>
      <c r="C76" s="52"/>
      <c r="D76" s="52"/>
      <c r="E76" s="52"/>
      <c r="F76" s="20"/>
      <c r="G76" s="61"/>
    </row>
    <row r="77" spans="1:7" ht="15" x14ac:dyDescent="0.2">
      <c r="A77" s="51"/>
      <c r="B77" s="51"/>
      <c r="C77" s="51"/>
      <c r="D77" s="51"/>
      <c r="E77" s="51"/>
      <c r="F77" s="57"/>
      <c r="G77" s="68"/>
    </row>
    <row r="78" spans="1:7" ht="15.75" x14ac:dyDescent="0.2">
      <c r="A78" s="66"/>
      <c r="B78" s="66"/>
      <c r="C78" s="66"/>
      <c r="D78" s="66"/>
      <c r="E78" s="66"/>
      <c r="F78" s="53"/>
      <c r="G78" s="54"/>
    </row>
    <row r="79" spans="1:7" ht="15" x14ac:dyDescent="0.2">
      <c r="A79" s="21"/>
      <c r="B79" s="21"/>
      <c r="C79" s="21"/>
      <c r="D79" s="21"/>
      <c r="E79" s="21"/>
      <c r="F79" s="20"/>
      <c r="G79" s="61"/>
    </row>
    <row r="80" spans="1:7" ht="15" x14ac:dyDescent="0.2">
      <c r="A80" s="21"/>
      <c r="B80" s="21"/>
      <c r="C80" s="21"/>
      <c r="D80" s="21"/>
      <c r="E80" s="21"/>
      <c r="F80" s="57"/>
      <c r="G80" s="68"/>
    </row>
    <row r="81" spans="1:7" ht="15" x14ac:dyDescent="0.2">
      <c r="A81" s="51"/>
      <c r="B81" s="51"/>
      <c r="C81" s="51"/>
      <c r="D81" s="51"/>
      <c r="E81" s="51"/>
      <c r="F81" s="57"/>
      <c r="G81" s="68"/>
    </row>
    <row r="82" spans="1:7" ht="15.75" x14ac:dyDescent="0.2">
      <c r="A82" s="66"/>
      <c r="B82" s="66"/>
      <c r="C82" s="66"/>
      <c r="D82" s="66"/>
      <c r="E82" s="66"/>
      <c r="F82" s="53"/>
      <c r="G82" s="54"/>
    </row>
    <row r="83" spans="1:7" ht="15" x14ac:dyDescent="0.2">
      <c r="A83" s="52"/>
      <c r="B83" s="20"/>
      <c r="C83" s="20"/>
      <c r="D83" s="21"/>
      <c r="E83" s="21"/>
      <c r="F83" s="57"/>
      <c r="G83" s="68"/>
    </row>
    <row r="84" spans="1:7" ht="26.25" x14ac:dyDescent="0.2">
      <c r="A84" s="378"/>
      <c r="B84" s="379"/>
      <c r="C84" s="379"/>
      <c r="D84" s="379"/>
      <c r="E84" s="379"/>
      <c r="F84" s="379"/>
      <c r="G84" s="379"/>
    </row>
    <row r="85" spans="1:7" ht="15.75" x14ac:dyDescent="0.2">
      <c r="A85" s="66"/>
      <c r="B85" s="66"/>
      <c r="C85" s="66"/>
      <c r="D85" s="66"/>
      <c r="E85" s="66"/>
      <c r="F85" s="53"/>
      <c r="G85" s="54"/>
    </row>
    <row r="86" spans="1:7" ht="15" x14ac:dyDescent="0.2">
      <c r="A86" s="51"/>
      <c r="B86" s="52"/>
      <c r="C86" s="52"/>
      <c r="D86" s="52"/>
      <c r="E86" s="55"/>
      <c r="F86" s="57"/>
      <c r="G86" s="68"/>
    </row>
    <row r="87" spans="1:7" ht="15" x14ac:dyDescent="0.2">
      <c r="A87" s="51"/>
      <c r="B87" s="52"/>
      <c r="C87" s="52"/>
      <c r="D87" s="52"/>
      <c r="E87" s="55"/>
      <c r="F87" s="57"/>
      <c r="G87" s="68"/>
    </row>
    <row r="88" spans="1:7" ht="15" x14ac:dyDescent="0.2">
      <c r="A88" s="51"/>
      <c r="B88" s="52"/>
      <c r="C88" s="52"/>
      <c r="D88" s="52"/>
      <c r="E88" s="55"/>
      <c r="F88" s="57"/>
      <c r="G88" s="68"/>
    </row>
    <row r="89" spans="1:7" ht="20.25" x14ac:dyDescent="0.2">
      <c r="A89" s="51"/>
      <c r="B89" s="52"/>
      <c r="C89" s="385"/>
      <c r="D89" s="385"/>
      <c r="E89" s="385"/>
      <c r="F89" s="57"/>
      <c r="G89" s="68"/>
    </row>
    <row r="90" spans="1:7" ht="15.75" x14ac:dyDescent="0.2">
      <c r="A90" s="66"/>
      <c r="B90" s="66"/>
      <c r="C90" s="66"/>
      <c r="D90" s="66"/>
      <c r="E90" s="66"/>
      <c r="F90" s="53"/>
      <c r="G90" s="54"/>
    </row>
    <row r="91" spans="1:7" ht="15" x14ac:dyDescent="0.2">
      <c r="A91" s="21"/>
      <c r="B91" s="20"/>
      <c r="C91" s="52"/>
      <c r="D91" s="20"/>
      <c r="E91" s="21"/>
      <c r="F91" s="20"/>
      <c r="G91" s="61"/>
    </row>
    <row r="92" spans="1:7" ht="27.75" customHeight="1" x14ac:dyDescent="0.2">
      <c r="A92" s="76"/>
      <c r="B92" s="385"/>
      <c r="C92" s="385"/>
      <c r="D92" s="385"/>
      <c r="E92" s="385"/>
      <c r="F92" s="57"/>
      <c r="G92" s="76"/>
    </row>
    <row r="93" spans="1:7" ht="15.75" x14ac:dyDescent="0.2">
      <c r="A93" s="66"/>
      <c r="B93" s="66"/>
      <c r="C93" s="66"/>
      <c r="D93" s="66"/>
      <c r="E93" s="66"/>
      <c r="F93" s="53"/>
      <c r="G93" s="54"/>
    </row>
    <row r="94" spans="1:7" ht="15" x14ac:dyDescent="0.2">
      <c r="A94" s="21"/>
      <c r="B94" s="52"/>
      <c r="C94" s="52"/>
      <c r="D94" s="21"/>
      <c r="E94" s="55"/>
      <c r="F94" s="20"/>
      <c r="G94" s="61"/>
    </row>
    <row r="95" spans="1:7" ht="20.25" x14ac:dyDescent="0.2">
      <c r="A95" s="52"/>
      <c r="B95" s="52"/>
      <c r="C95" s="385"/>
      <c r="D95" s="385"/>
      <c r="E95" s="385"/>
      <c r="F95" s="20"/>
      <c r="G95" s="61"/>
    </row>
    <row r="96" spans="1:7" ht="15.75" x14ac:dyDescent="0.2">
      <c r="A96" s="66"/>
      <c r="B96" s="66"/>
      <c r="C96" s="66"/>
      <c r="D96" s="66"/>
      <c r="E96" s="66"/>
      <c r="F96" s="53"/>
      <c r="G96" s="54"/>
    </row>
    <row r="97" spans="1:7" ht="15" x14ac:dyDescent="0.2">
      <c r="A97" s="52"/>
      <c r="B97" s="19"/>
      <c r="C97" s="21"/>
      <c r="D97" s="52"/>
      <c r="E97" s="21"/>
      <c r="F97" s="58"/>
      <c r="G97" s="68"/>
    </row>
    <row r="98" spans="1:7" ht="15" x14ac:dyDescent="0.2">
      <c r="A98" s="21"/>
      <c r="B98" s="19"/>
      <c r="C98" s="52"/>
      <c r="D98" s="55"/>
      <c r="E98" s="55"/>
      <c r="F98" s="58"/>
      <c r="G98" s="68"/>
    </row>
    <row r="99" spans="1:7" ht="15" x14ac:dyDescent="0.2">
      <c r="A99" s="59"/>
      <c r="B99" s="55"/>
      <c r="C99" s="55"/>
      <c r="D99" s="55"/>
      <c r="E99" s="55"/>
      <c r="F99" s="58"/>
      <c r="G99" s="76"/>
    </row>
    <row r="100" spans="1:7" ht="15.75" x14ac:dyDescent="0.2">
      <c r="A100" s="66"/>
      <c r="B100" s="66"/>
      <c r="C100" s="66"/>
      <c r="D100" s="66"/>
      <c r="E100" s="66"/>
      <c r="F100" s="53"/>
      <c r="G100" s="54"/>
    </row>
    <row r="101" spans="1:7" ht="15" x14ac:dyDescent="0.2">
      <c r="A101" s="21"/>
      <c r="B101" s="52"/>
      <c r="C101" s="52"/>
      <c r="D101" s="76"/>
      <c r="E101" s="21"/>
      <c r="F101" s="57"/>
      <c r="G101" s="76"/>
    </row>
    <row r="102" spans="1:7" ht="15" x14ac:dyDescent="0.2">
      <c r="A102" s="52"/>
      <c r="B102" s="52"/>
      <c r="C102" s="20"/>
      <c r="D102" s="19"/>
      <c r="E102" s="21"/>
      <c r="F102" s="57"/>
      <c r="G102" s="76"/>
    </row>
    <row r="103" spans="1:7" ht="26.25" x14ac:dyDescent="0.2">
      <c r="A103" s="378"/>
      <c r="B103" s="379"/>
      <c r="C103" s="379"/>
      <c r="D103" s="379"/>
      <c r="E103" s="379"/>
      <c r="F103" s="379"/>
      <c r="G103" s="379"/>
    </row>
    <row r="104" spans="1:7" ht="15.75" x14ac:dyDescent="0.2">
      <c r="A104" s="66"/>
      <c r="B104" s="66"/>
      <c r="C104" s="66"/>
      <c r="D104" s="66"/>
      <c r="E104" s="66"/>
      <c r="F104" s="53"/>
      <c r="G104" s="54"/>
    </row>
    <row r="105" spans="1:7" ht="15" x14ac:dyDescent="0.2">
      <c r="A105" s="42"/>
      <c r="B105" s="65"/>
      <c r="C105" s="42"/>
      <c r="D105" s="52"/>
      <c r="E105" s="55"/>
      <c r="F105" s="20"/>
      <c r="G105" s="61"/>
    </row>
    <row r="106" spans="1:7" ht="15" x14ac:dyDescent="0.2">
      <c r="A106" s="52"/>
      <c r="B106" s="51"/>
      <c r="C106" s="51"/>
      <c r="D106" s="76"/>
      <c r="E106" s="52"/>
      <c r="F106" s="57"/>
      <c r="G106" s="76"/>
    </row>
    <row r="107" spans="1:7" ht="15.75" x14ac:dyDescent="0.2">
      <c r="A107" s="66"/>
      <c r="B107" s="66"/>
      <c r="C107" s="66"/>
      <c r="D107" s="66"/>
      <c r="E107" s="66"/>
      <c r="F107" s="53"/>
      <c r="G107" s="54"/>
    </row>
    <row r="108" spans="1:7" ht="15" x14ac:dyDescent="0.2">
      <c r="A108" s="21"/>
      <c r="B108" s="52"/>
      <c r="C108" s="52"/>
      <c r="D108" s="52"/>
      <c r="E108" s="52"/>
      <c r="F108" s="57"/>
      <c r="G108" s="76"/>
    </row>
    <row r="109" spans="1:7" ht="15" x14ac:dyDescent="0.2">
      <c r="A109" s="56"/>
      <c r="B109" s="52"/>
      <c r="C109" s="52"/>
      <c r="D109" s="60"/>
      <c r="E109" s="76"/>
      <c r="F109" s="57"/>
      <c r="G109" s="76"/>
    </row>
    <row r="110" spans="1:7" ht="15" x14ac:dyDescent="0.2">
      <c r="A110" s="56"/>
      <c r="B110" s="52"/>
      <c r="C110" s="52"/>
      <c r="D110" s="60"/>
      <c r="E110" s="60"/>
      <c r="F110" s="57"/>
      <c r="G110" s="76"/>
    </row>
    <row r="111" spans="1:7" ht="15" x14ac:dyDescent="0.2">
      <c r="A111" s="56"/>
      <c r="B111" s="52"/>
      <c r="C111" s="52"/>
      <c r="D111" s="60"/>
      <c r="E111" s="60"/>
      <c r="F111" s="57"/>
      <c r="G111" s="76"/>
    </row>
    <row r="112" spans="1:7" ht="15.75" x14ac:dyDescent="0.2">
      <c r="A112" s="66"/>
      <c r="B112" s="66"/>
      <c r="C112" s="66"/>
      <c r="D112" s="66"/>
      <c r="E112" s="66"/>
      <c r="F112" s="53"/>
      <c r="G112" s="54"/>
    </row>
    <row r="113" spans="1:7" ht="15" x14ac:dyDescent="0.2">
      <c r="A113" s="21"/>
      <c r="B113" s="52"/>
      <c r="C113" s="52"/>
      <c r="D113" s="20"/>
      <c r="E113" s="42"/>
      <c r="F113" s="20"/>
      <c r="G113" s="61"/>
    </row>
    <row r="114" spans="1:7" ht="15" x14ac:dyDescent="0.2">
      <c r="A114" s="21"/>
      <c r="B114" s="52"/>
      <c r="C114" s="52"/>
      <c r="D114" s="20"/>
      <c r="E114" s="42"/>
      <c r="F114" s="20"/>
      <c r="G114" s="61"/>
    </row>
    <row r="115" spans="1:7" ht="15" x14ac:dyDescent="0.2">
      <c r="A115" s="52"/>
      <c r="B115" s="76"/>
      <c r="C115" s="76"/>
      <c r="D115" s="19"/>
      <c r="E115" s="42"/>
      <c r="F115" s="57"/>
      <c r="G115" s="76"/>
    </row>
    <row r="116" spans="1:7" ht="15.75" x14ac:dyDescent="0.2">
      <c r="A116" s="66"/>
      <c r="B116" s="66"/>
      <c r="C116" s="66"/>
      <c r="D116" s="66"/>
      <c r="E116" s="66"/>
      <c r="F116" s="53"/>
      <c r="G116" s="54"/>
    </row>
    <row r="117" spans="1:7" ht="15" x14ac:dyDescent="0.2">
      <c r="A117" s="386"/>
      <c r="B117" s="386"/>
      <c r="C117" s="386"/>
      <c r="D117" s="386"/>
      <c r="E117" s="386"/>
      <c r="F117" s="57"/>
      <c r="G117" s="76"/>
    </row>
    <row r="118" spans="1:7" ht="15.75" x14ac:dyDescent="0.2">
      <c r="A118" s="66"/>
      <c r="B118" s="66"/>
      <c r="C118" s="66"/>
      <c r="D118" s="66"/>
      <c r="E118" s="66"/>
      <c r="F118" s="53"/>
      <c r="G118" s="54"/>
    </row>
    <row r="119" spans="1:7" ht="15" x14ac:dyDescent="0.2">
      <c r="A119" s="42"/>
      <c r="B119" s="381"/>
      <c r="C119" s="381"/>
      <c r="D119" s="381"/>
      <c r="E119" s="381"/>
      <c r="F119" s="77"/>
      <c r="G119" s="76"/>
    </row>
    <row r="120" spans="1:7" ht="26.25" x14ac:dyDescent="0.2">
      <c r="A120" s="378"/>
      <c r="B120" s="379"/>
      <c r="C120" s="379"/>
      <c r="D120" s="379"/>
      <c r="E120" s="379"/>
      <c r="F120" s="379"/>
      <c r="G120" s="379"/>
    </row>
    <row r="121" spans="1:7" ht="15.75" x14ac:dyDescent="0.2">
      <c r="A121" s="66"/>
      <c r="B121" s="66"/>
      <c r="C121" s="66"/>
      <c r="D121" s="66"/>
      <c r="E121" s="66"/>
      <c r="F121" s="53"/>
      <c r="G121" s="54"/>
    </row>
    <row r="122" spans="1:7" ht="15" x14ac:dyDescent="0.2">
      <c r="A122" s="42"/>
      <c r="B122" s="68"/>
      <c r="C122" s="51"/>
      <c r="D122" s="52"/>
      <c r="E122" s="55"/>
      <c r="F122" s="57"/>
      <c r="G122" s="68"/>
    </row>
    <row r="123" spans="1:7" ht="15.75" x14ac:dyDescent="0.2">
      <c r="A123" s="66"/>
      <c r="B123" s="66"/>
      <c r="C123" s="66"/>
      <c r="D123" s="66"/>
      <c r="E123" s="66"/>
      <c r="F123" s="53"/>
      <c r="G123" s="54"/>
    </row>
    <row r="124" spans="1:7" ht="15" x14ac:dyDescent="0.2">
      <c r="A124" s="21"/>
      <c r="B124" s="20"/>
      <c r="C124" s="52"/>
      <c r="D124" s="21"/>
      <c r="E124" s="55"/>
      <c r="F124" s="20"/>
      <c r="G124" s="61"/>
    </row>
    <row r="125" spans="1:7" ht="15" x14ac:dyDescent="0.2">
      <c r="A125" s="21"/>
      <c r="B125" s="51"/>
      <c r="C125" s="68"/>
      <c r="D125" s="52"/>
      <c r="E125" s="55"/>
      <c r="F125" s="57"/>
      <c r="G125" s="68"/>
    </row>
    <row r="126" spans="1:7" ht="15.75" x14ac:dyDescent="0.2">
      <c r="A126" s="66"/>
      <c r="B126" s="66"/>
      <c r="C126" s="66"/>
      <c r="D126" s="66"/>
      <c r="E126" s="66"/>
      <c r="F126" s="53"/>
      <c r="G126" s="54"/>
    </row>
    <row r="127" spans="1:7" ht="15" x14ac:dyDescent="0.2">
      <c r="A127" s="21"/>
      <c r="B127" s="78"/>
      <c r="C127" s="52"/>
      <c r="D127" s="21"/>
      <c r="E127" s="21"/>
      <c r="F127" s="20"/>
      <c r="G127" s="61"/>
    </row>
    <row r="128" spans="1:7" ht="15" x14ac:dyDescent="0.2">
      <c r="A128" s="21"/>
      <c r="B128" s="52"/>
      <c r="C128" s="21"/>
      <c r="D128" s="20"/>
      <c r="E128" s="21"/>
      <c r="F128" s="20"/>
      <c r="G128" s="61"/>
    </row>
    <row r="129" spans="1:7" ht="15" x14ac:dyDescent="0.2">
      <c r="A129" s="52"/>
      <c r="B129" s="68"/>
      <c r="C129" s="68"/>
      <c r="D129" s="19"/>
      <c r="E129" s="21"/>
      <c r="F129" s="57"/>
      <c r="G129" s="68"/>
    </row>
    <row r="130" spans="1:7" ht="15.75" x14ac:dyDescent="0.2">
      <c r="A130" s="66"/>
      <c r="B130" s="66"/>
      <c r="C130" s="66"/>
      <c r="D130" s="66"/>
      <c r="E130" s="66"/>
      <c r="F130" s="53"/>
      <c r="G130" s="54"/>
    </row>
    <row r="131" spans="1:7" ht="15" x14ac:dyDescent="0.2">
      <c r="A131" s="21"/>
      <c r="B131" s="21"/>
      <c r="C131" s="52"/>
      <c r="D131" s="21"/>
      <c r="E131" s="21"/>
      <c r="F131" s="20"/>
      <c r="G131" s="61"/>
    </row>
    <row r="132" spans="1:7" ht="15" x14ac:dyDescent="0.2">
      <c r="A132" s="21"/>
      <c r="B132" s="55"/>
      <c r="C132" s="52"/>
      <c r="D132" s="20"/>
      <c r="E132" s="21"/>
      <c r="F132" s="20"/>
      <c r="G132" s="61"/>
    </row>
    <row r="133" spans="1:7" ht="15" x14ac:dyDescent="0.2">
      <c r="A133" s="21"/>
      <c r="B133" s="55"/>
      <c r="C133" s="52"/>
      <c r="D133" s="20"/>
      <c r="E133" s="55"/>
      <c r="F133" s="20"/>
      <c r="G133" s="61"/>
    </row>
    <row r="134" spans="1:7" ht="15" x14ac:dyDescent="0.2">
      <c r="A134" s="21"/>
      <c r="B134" s="71"/>
      <c r="C134" s="52"/>
      <c r="D134" s="20"/>
      <c r="E134" s="21"/>
      <c r="F134" s="20"/>
      <c r="G134" s="61"/>
    </row>
    <row r="135" spans="1:7" ht="15" x14ac:dyDescent="0.2">
      <c r="A135" s="21"/>
      <c r="B135" s="71"/>
      <c r="C135" s="52"/>
      <c r="D135" s="20"/>
      <c r="E135" s="21"/>
      <c r="F135" s="20"/>
      <c r="G135" s="61"/>
    </row>
    <row r="136" spans="1:7" ht="15" x14ac:dyDescent="0.2">
      <c r="A136" s="52"/>
      <c r="B136" s="52"/>
      <c r="C136" s="52"/>
      <c r="D136" s="52"/>
      <c r="E136" s="55"/>
      <c r="F136" s="57"/>
      <c r="G136" s="68"/>
    </row>
    <row r="137" spans="1:7" ht="15.75" x14ac:dyDescent="0.2">
      <c r="A137" s="66"/>
      <c r="B137" s="66"/>
      <c r="C137" s="66"/>
      <c r="D137" s="66"/>
      <c r="E137" s="66"/>
      <c r="F137" s="53"/>
      <c r="G137" s="54"/>
    </row>
    <row r="138" spans="1:7" ht="15" x14ac:dyDescent="0.2">
      <c r="A138" s="55"/>
      <c r="B138" s="79"/>
      <c r="C138" s="20"/>
      <c r="D138" s="20"/>
      <c r="E138" s="20"/>
      <c r="F138" s="3"/>
      <c r="G138" s="79"/>
    </row>
    <row r="139" spans="1:7" ht="15" x14ac:dyDescent="0.2">
      <c r="A139" s="21"/>
      <c r="B139" s="79"/>
      <c r="C139" s="20"/>
      <c r="D139" s="20"/>
      <c r="E139" s="21"/>
      <c r="F139" s="3"/>
      <c r="G139" s="79"/>
    </row>
    <row r="140" spans="1:7" ht="26.25" x14ac:dyDescent="0.2">
      <c r="A140" s="378"/>
      <c r="B140" s="379"/>
      <c r="C140" s="379"/>
      <c r="D140" s="379"/>
      <c r="E140" s="379"/>
      <c r="F140" s="379"/>
      <c r="G140" s="379"/>
    </row>
    <row r="141" spans="1:7" ht="15.75" x14ac:dyDescent="0.2">
      <c r="A141" s="66"/>
      <c r="B141" s="66"/>
      <c r="C141" s="66"/>
      <c r="D141" s="66"/>
      <c r="E141" s="66"/>
      <c r="F141" s="53"/>
      <c r="G141" s="54"/>
    </row>
    <row r="142" spans="1:7" ht="15" x14ac:dyDescent="0.2">
      <c r="A142" s="42"/>
      <c r="B142" s="42"/>
      <c r="C142" s="21"/>
      <c r="D142" s="21"/>
      <c r="E142" s="55"/>
      <c r="F142" s="20"/>
      <c r="G142" s="61"/>
    </row>
    <row r="143" spans="1:7" ht="15" x14ac:dyDescent="0.2">
      <c r="A143" s="51"/>
      <c r="B143" s="51"/>
      <c r="C143" s="52"/>
      <c r="D143" s="21"/>
      <c r="E143" s="51"/>
      <c r="F143" s="57"/>
      <c r="G143" s="68"/>
    </row>
    <row r="144" spans="1:7" ht="15.75" x14ac:dyDescent="0.2">
      <c r="A144" s="66"/>
      <c r="B144" s="66"/>
      <c r="C144" s="66"/>
      <c r="D144" s="66"/>
      <c r="E144" s="66"/>
      <c r="F144" s="53"/>
      <c r="G144" s="54"/>
    </row>
    <row r="145" spans="1:7" ht="15" x14ac:dyDescent="0.2">
      <c r="A145" s="21"/>
      <c r="B145" s="52"/>
      <c r="C145" s="52"/>
      <c r="D145" s="21"/>
      <c r="E145" s="21"/>
      <c r="F145" s="57"/>
      <c r="G145" s="68"/>
    </row>
    <row r="146" spans="1:7" ht="15" x14ac:dyDescent="0.2">
      <c r="A146" s="21"/>
      <c r="B146" s="52"/>
      <c r="C146" s="52"/>
      <c r="D146" s="56"/>
      <c r="E146" s="68"/>
      <c r="F146" s="57"/>
      <c r="G146" s="68"/>
    </row>
    <row r="147" spans="1:7" ht="15" x14ac:dyDescent="0.2">
      <c r="A147" s="21"/>
      <c r="B147" s="52"/>
      <c r="C147" s="52"/>
      <c r="D147" s="56"/>
      <c r="E147" s="56"/>
      <c r="F147" s="57"/>
      <c r="G147" s="68"/>
    </row>
    <row r="148" spans="1:7" ht="15" x14ac:dyDescent="0.2">
      <c r="A148" s="21"/>
      <c r="B148" s="52"/>
      <c r="C148" s="52"/>
      <c r="D148" s="56"/>
      <c r="E148" s="56"/>
      <c r="F148" s="57"/>
      <c r="G148" s="68"/>
    </row>
    <row r="149" spans="1:7" ht="15.75" x14ac:dyDescent="0.2">
      <c r="A149" s="66"/>
      <c r="B149" s="66"/>
      <c r="C149" s="66"/>
      <c r="D149" s="66"/>
      <c r="E149" s="66"/>
      <c r="F149" s="53"/>
      <c r="G149" s="54"/>
    </row>
    <row r="150" spans="1:7" ht="15" x14ac:dyDescent="0.2">
      <c r="A150" s="21"/>
      <c r="B150" s="20"/>
      <c r="C150" s="52"/>
      <c r="D150" s="21"/>
      <c r="E150" s="21"/>
      <c r="F150" s="20"/>
      <c r="G150" s="61"/>
    </row>
    <row r="151" spans="1:7" ht="15" x14ac:dyDescent="0.2">
      <c r="A151" s="21"/>
      <c r="B151" s="21"/>
      <c r="C151" s="52"/>
      <c r="D151" s="20"/>
      <c r="E151" s="55"/>
      <c r="F151" s="20"/>
      <c r="G151" s="61"/>
    </row>
    <row r="152" spans="1:7" ht="15" x14ac:dyDescent="0.2">
      <c r="A152" s="52"/>
      <c r="B152" s="52"/>
      <c r="C152" s="20"/>
      <c r="D152" s="20"/>
      <c r="E152" s="21"/>
      <c r="F152" s="20"/>
      <c r="G152" s="68"/>
    </row>
    <row r="153" spans="1:7" ht="15.75" x14ac:dyDescent="0.2">
      <c r="A153" s="66"/>
      <c r="B153" s="66"/>
      <c r="C153" s="66"/>
      <c r="D153" s="66"/>
      <c r="E153" s="66"/>
      <c r="F153" s="53"/>
      <c r="G153" s="54"/>
    </row>
    <row r="154" spans="1:7" ht="15" x14ac:dyDescent="0.2">
      <c r="A154" s="21"/>
      <c r="B154" s="21"/>
      <c r="C154" s="52"/>
      <c r="D154" s="21"/>
      <c r="E154" s="20"/>
      <c r="F154" s="20"/>
      <c r="G154" s="61"/>
    </row>
    <row r="155" spans="1:7" ht="15" x14ac:dyDescent="0.2">
      <c r="A155" s="68"/>
      <c r="B155" s="21"/>
      <c r="C155" s="68"/>
      <c r="D155" s="68"/>
      <c r="E155" s="68"/>
      <c r="F155" s="57"/>
      <c r="G155" s="68"/>
    </row>
    <row r="156" spans="1:7" ht="15.75" x14ac:dyDescent="0.2">
      <c r="A156" s="66"/>
      <c r="B156" s="66"/>
      <c r="C156" s="66"/>
      <c r="D156" s="66"/>
      <c r="E156" s="66"/>
      <c r="F156" s="53"/>
      <c r="G156" s="54"/>
    </row>
    <row r="157" spans="1:7" ht="15" x14ac:dyDescent="0.2">
      <c r="A157" s="21"/>
      <c r="B157" s="52"/>
      <c r="C157" s="21"/>
      <c r="D157" s="52"/>
      <c r="E157" s="21"/>
      <c r="F157" s="57"/>
      <c r="G157" s="68"/>
    </row>
    <row r="158" spans="1:7" ht="15" x14ac:dyDescent="0.2">
      <c r="A158" s="52"/>
      <c r="B158" s="52"/>
      <c r="C158" s="52"/>
      <c r="D158" s="55"/>
      <c r="E158" s="21"/>
      <c r="F158" s="57"/>
      <c r="G158" s="68"/>
    </row>
    <row r="159" spans="1:7" ht="15" x14ac:dyDescent="0.2">
      <c r="A159" s="68"/>
      <c r="B159" s="21"/>
      <c r="C159" s="20"/>
      <c r="D159" s="55"/>
      <c r="E159" s="21"/>
      <c r="F159" s="3"/>
      <c r="G159" s="68"/>
    </row>
    <row r="160" spans="1:7" ht="26.25" x14ac:dyDescent="0.2">
      <c r="A160" s="378"/>
      <c r="B160" s="379"/>
      <c r="C160" s="379"/>
      <c r="D160" s="379"/>
      <c r="E160" s="379"/>
      <c r="F160" s="379"/>
      <c r="G160" s="379"/>
    </row>
    <row r="161" spans="1:7" ht="15.75" x14ac:dyDescent="0.2">
      <c r="A161" s="66"/>
      <c r="B161" s="66"/>
      <c r="C161" s="66"/>
      <c r="D161" s="66"/>
      <c r="E161" s="66"/>
      <c r="F161" s="53"/>
      <c r="G161" s="54"/>
    </row>
    <row r="162" spans="1:7" ht="15" x14ac:dyDescent="0.2">
      <c r="A162" s="42"/>
      <c r="B162" s="42"/>
      <c r="C162" s="52"/>
      <c r="D162" s="21"/>
      <c r="E162" s="65"/>
      <c r="F162" s="20"/>
      <c r="G162" s="61"/>
    </row>
    <row r="163" spans="1:7" ht="15" x14ac:dyDescent="0.2">
      <c r="A163" s="42"/>
      <c r="B163" s="42"/>
      <c r="C163" s="52"/>
      <c r="D163" s="70"/>
      <c r="E163" s="55"/>
      <c r="F163" s="20"/>
      <c r="G163" s="61"/>
    </row>
    <row r="164" spans="1:7" ht="15" x14ac:dyDescent="0.2">
      <c r="A164" s="42"/>
      <c r="B164" s="42"/>
      <c r="C164" s="21"/>
      <c r="D164" s="42"/>
      <c r="E164" s="70"/>
      <c r="F164" s="20"/>
      <c r="G164" s="61"/>
    </row>
    <row r="165" spans="1:7" ht="15.75" x14ac:dyDescent="0.2">
      <c r="A165" s="66"/>
      <c r="B165" s="66"/>
      <c r="C165" s="66"/>
      <c r="D165" s="66"/>
      <c r="E165" s="66"/>
      <c r="F165" s="53"/>
      <c r="G165" s="54"/>
    </row>
    <row r="166" spans="1:7" ht="15" x14ac:dyDescent="0.2">
      <c r="A166" s="52"/>
      <c r="B166" s="52"/>
      <c r="C166" s="52"/>
      <c r="D166" s="52"/>
      <c r="E166" s="21"/>
      <c r="F166" s="57"/>
      <c r="G166" s="68"/>
    </row>
    <row r="167" spans="1:7" ht="15" x14ac:dyDescent="0.2">
      <c r="A167" s="21"/>
      <c r="B167" s="52"/>
      <c r="C167" s="52"/>
      <c r="D167" s="56"/>
      <c r="E167" s="68"/>
      <c r="F167" s="57"/>
      <c r="G167" s="68"/>
    </row>
    <row r="168" spans="1:7" ht="15" x14ac:dyDescent="0.2">
      <c r="A168" s="21"/>
      <c r="B168" s="52"/>
      <c r="C168" s="52"/>
      <c r="D168" s="56"/>
      <c r="E168" s="21"/>
      <c r="F168" s="57"/>
      <c r="G168" s="68"/>
    </row>
    <row r="169" spans="1:7" ht="15" x14ac:dyDescent="0.2">
      <c r="A169" s="21"/>
      <c r="B169" s="52"/>
      <c r="C169" s="52"/>
      <c r="D169" s="56"/>
      <c r="E169" s="21"/>
      <c r="F169" s="57"/>
      <c r="G169" s="68"/>
    </row>
    <row r="170" spans="1:7" ht="15.75" x14ac:dyDescent="0.2">
      <c r="A170" s="66"/>
      <c r="B170" s="66"/>
      <c r="C170" s="66"/>
      <c r="D170" s="66"/>
      <c r="E170" s="66"/>
      <c r="F170" s="53"/>
      <c r="G170" s="54"/>
    </row>
    <row r="171" spans="1:7" ht="15" x14ac:dyDescent="0.2">
      <c r="A171" s="52"/>
      <c r="B171" s="52"/>
      <c r="C171" s="52"/>
      <c r="D171" s="55"/>
      <c r="E171" s="55"/>
      <c r="F171" s="20"/>
      <c r="G171" s="68"/>
    </row>
    <row r="172" spans="1:7" ht="15" x14ac:dyDescent="0.2">
      <c r="A172" s="21"/>
      <c r="B172" s="21"/>
      <c r="C172" s="56"/>
      <c r="D172" s="56"/>
      <c r="E172" s="56"/>
      <c r="F172" s="57"/>
      <c r="G172" s="68"/>
    </row>
    <row r="173" spans="1:7" ht="15.75" x14ac:dyDescent="0.2">
      <c r="A173" s="66"/>
      <c r="B173" s="66"/>
      <c r="C173" s="66"/>
      <c r="D173" s="66"/>
      <c r="E173" s="66"/>
      <c r="F173" s="53"/>
      <c r="G173" s="54"/>
    </row>
    <row r="174" spans="1:7" ht="15" x14ac:dyDescent="0.2">
      <c r="A174" s="20"/>
      <c r="B174" s="389"/>
      <c r="C174" s="52"/>
      <c r="D174" s="21"/>
      <c r="E174" s="21"/>
      <c r="F174" s="57"/>
      <c r="G174" s="68"/>
    </row>
    <row r="175" spans="1:7" ht="15" x14ac:dyDescent="0.2">
      <c r="A175" s="20"/>
      <c r="B175" s="389"/>
      <c r="C175" s="52"/>
      <c r="D175" s="21"/>
      <c r="E175" s="21"/>
      <c r="F175" s="57"/>
      <c r="G175" s="68"/>
    </row>
    <row r="176" spans="1:7" ht="15.75" x14ac:dyDescent="0.2">
      <c r="A176" s="66"/>
      <c r="B176" s="66"/>
      <c r="C176" s="66"/>
      <c r="D176" s="66"/>
      <c r="E176" s="66"/>
      <c r="F176" s="53"/>
      <c r="G176" s="54"/>
    </row>
    <row r="177" spans="1:7" ht="15" x14ac:dyDescent="0.2">
      <c r="A177" s="21"/>
      <c r="B177" s="52"/>
      <c r="C177" s="21"/>
      <c r="D177" s="21"/>
      <c r="E177" s="21"/>
      <c r="F177" s="50"/>
      <c r="G177" s="67"/>
    </row>
    <row r="178" spans="1:7" ht="15" x14ac:dyDescent="0.2">
      <c r="A178" s="21"/>
      <c r="B178" s="52"/>
      <c r="C178" s="52"/>
      <c r="D178" s="21"/>
      <c r="E178" s="55"/>
      <c r="F178" s="50"/>
      <c r="G178" s="67"/>
    </row>
    <row r="179" spans="1:7" ht="15" x14ac:dyDescent="0.2">
      <c r="A179" s="52"/>
      <c r="B179" s="52"/>
      <c r="C179" s="20"/>
      <c r="D179" s="21"/>
      <c r="E179" s="21"/>
      <c r="F179" s="50"/>
      <c r="G179" s="67"/>
    </row>
    <row r="180" spans="1:7" ht="15" x14ac:dyDescent="0.2">
      <c r="A180" s="67"/>
      <c r="B180" s="21"/>
      <c r="C180" s="20"/>
      <c r="D180" s="55"/>
      <c r="E180" s="21"/>
      <c r="F180" s="42"/>
      <c r="G180" s="67"/>
    </row>
    <row r="181" spans="1:7" ht="26.25" x14ac:dyDescent="0.2">
      <c r="A181" s="378"/>
      <c r="B181" s="379"/>
      <c r="C181" s="379"/>
      <c r="D181" s="379"/>
      <c r="E181" s="379"/>
      <c r="F181" s="379"/>
      <c r="G181" s="379"/>
    </row>
    <row r="182" spans="1:7" ht="15.75" x14ac:dyDescent="0.2">
      <c r="A182" s="66"/>
      <c r="B182" s="66"/>
      <c r="C182" s="66"/>
      <c r="D182" s="66"/>
      <c r="E182" s="66"/>
      <c r="F182" s="53"/>
      <c r="G182" s="54"/>
    </row>
    <row r="183" spans="1:7" ht="15" x14ac:dyDescent="0.2">
      <c r="A183" s="52"/>
      <c r="B183" s="52"/>
      <c r="C183" s="52"/>
      <c r="D183" s="52"/>
      <c r="E183" s="21"/>
      <c r="F183" s="57"/>
      <c r="G183" s="68"/>
    </row>
    <row r="184" spans="1:7" ht="15" x14ac:dyDescent="0.2">
      <c r="A184" s="52"/>
      <c r="B184" s="52"/>
      <c r="C184" s="52"/>
      <c r="D184" s="52"/>
      <c r="E184" s="52"/>
      <c r="F184" s="57"/>
      <c r="G184" s="68"/>
    </row>
    <row r="185" spans="1:7" ht="15" x14ac:dyDescent="0.2">
      <c r="A185" s="68"/>
      <c r="B185" s="72"/>
      <c r="C185" s="52"/>
      <c r="D185" s="68"/>
      <c r="E185" s="68"/>
      <c r="F185" s="57"/>
      <c r="G185" s="68"/>
    </row>
    <row r="186" spans="1:7" ht="15" x14ac:dyDescent="0.2">
      <c r="A186" s="68"/>
      <c r="B186" s="72"/>
      <c r="C186" s="52"/>
      <c r="D186" s="21"/>
      <c r="E186" s="68"/>
      <c r="F186" s="57"/>
      <c r="G186" s="68"/>
    </row>
    <row r="187" spans="1:7" ht="15" x14ac:dyDescent="0.2">
      <c r="A187" s="21"/>
      <c r="B187" s="21"/>
      <c r="C187" s="21"/>
      <c r="D187" s="21"/>
      <c r="E187" s="55"/>
      <c r="F187" s="57"/>
      <c r="G187" s="68"/>
    </row>
    <row r="188" spans="1:7" ht="15.75" x14ac:dyDescent="0.2">
      <c r="A188" s="66"/>
      <c r="B188" s="66"/>
      <c r="C188" s="66"/>
      <c r="D188" s="66"/>
      <c r="E188" s="66"/>
      <c r="F188" s="53"/>
      <c r="G188" s="54"/>
    </row>
    <row r="189" spans="1:7" ht="15" x14ac:dyDescent="0.2">
      <c r="A189" s="21"/>
      <c r="B189" s="52"/>
      <c r="C189" s="52"/>
      <c r="D189" s="55"/>
      <c r="E189" s="390"/>
      <c r="F189" s="57"/>
      <c r="G189" s="68"/>
    </row>
    <row r="190" spans="1:7" ht="15" x14ac:dyDescent="0.2">
      <c r="A190" s="21"/>
      <c r="B190" s="68"/>
      <c r="C190" s="52"/>
      <c r="D190" s="68"/>
      <c r="E190" s="390"/>
      <c r="F190" s="57"/>
      <c r="G190" s="68"/>
    </row>
    <row r="191" spans="1:7" ht="15" x14ac:dyDescent="0.2">
      <c r="A191" s="21"/>
      <c r="B191" s="21"/>
      <c r="C191" s="21"/>
      <c r="D191" s="21"/>
      <c r="E191" s="390"/>
      <c r="F191" s="57"/>
      <c r="G191" s="68"/>
    </row>
    <row r="192" spans="1:7" ht="15.75" x14ac:dyDescent="0.2">
      <c r="A192" s="66"/>
      <c r="B192" s="66"/>
      <c r="C192" s="66"/>
      <c r="D192" s="66"/>
      <c r="E192" s="66"/>
      <c r="F192" s="53"/>
      <c r="G192" s="54"/>
    </row>
    <row r="193" spans="1:7" ht="15" x14ac:dyDescent="0.2">
      <c r="A193" s="382"/>
      <c r="B193" s="21"/>
      <c r="C193" s="21"/>
      <c r="D193" s="21"/>
      <c r="E193" s="21"/>
      <c r="F193" s="20"/>
      <c r="G193" s="61"/>
    </row>
    <row r="194" spans="1:7" ht="15" x14ac:dyDescent="0.2">
      <c r="A194" s="382"/>
      <c r="B194" s="62"/>
      <c r="C194" s="21"/>
      <c r="D194" s="21"/>
      <c r="E194" s="21"/>
      <c r="F194" s="20"/>
      <c r="G194" s="61"/>
    </row>
    <row r="195" spans="1:7" ht="15" x14ac:dyDescent="0.2">
      <c r="A195" s="382"/>
      <c r="B195" s="20"/>
      <c r="C195" s="52"/>
      <c r="D195" s="52"/>
      <c r="E195" s="68"/>
      <c r="F195" s="57"/>
      <c r="G195" s="68"/>
    </row>
    <row r="196" spans="1:7" ht="15" x14ac:dyDescent="0.2">
      <c r="A196" s="382"/>
      <c r="B196" s="68"/>
      <c r="C196" s="68"/>
      <c r="D196" s="55"/>
      <c r="E196" s="59"/>
      <c r="F196" s="57"/>
      <c r="G196" s="68"/>
    </row>
    <row r="197" spans="1:7" ht="15" x14ac:dyDescent="0.2">
      <c r="A197" s="382"/>
      <c r="B197" s="20"/>
      <c r="C197" s="68"/>
      <c r="D197" s="55"/>
      <c r="E197" s="59"/>
      <c r="F197" s="57"/>
      <c r="G197" s="68"/>
    </row>
    <row r="198" spans="1:7" ht="15.75" x14ac:dyDescent="0.2">
      <c r="A198" s="66"/>
      <c r="B198" s="66"/>
      <c r="C198" s="66"/>
      <c r="D198" s="66"/>
      <c r="E198" s="66"/>
      <c r="F198" s="53"/>
      <c r="G198" s="54"/>
    </row>
    <row r="199" spans="1:7" ht="15" x14ac:dyDescent="0.2">
      <c r="A199" s="21"/>
      <c r="B199" s="52"/>
      <c r="C199" s="52"/>
      <c r="D199" s="387"/>
      <c r="E199" s="21"/>
      <c r="F199" s="57"/>
      <c r="G199" s="68"/>
    </row>
    <row r="200" spans="1:7" ht="15" x14ac:dyDescent="0.2">
      <c r="A200" s="52"/>
      <c r="B200" s="52"/>
      <c r="C200" s="68"/>
      <c r="D200" s="387"/>
      <c r="E200" s="21"/>
      <c r="F200" s="57"/>
      <c r="G200" s="68"/>
    </row>
    <row r="201" spans="1:7" ht="14.25" x14ac:dyDescent="0.2">
      <c r="A201" s="52"/>
      <c r="B201" s="72"/>
      <c r="C201" s="68"/>
      <c r="D201" s="387"/>
      <c r="E201" s="68"/>
      <c r="F201" s="68"/>
      <c r="G201" s="68"/>
    </row>
    <row r="202" spans="1:7" ht="26.25" x14ac:dyDescent="0.2">
      <c r="A202" s="378"/>
      <c r="B202" s="379"/>
      <c r="C202" s="379"/>
      <c r="D202" s="379"/>
      <c r="E202" s="379"/>
      <c r="F202" s="379"/>
      <c r="G202" s="379"/>
    </row>
    <row r="203" spans="1:7" ht="15.75" x14ac:dyDescent="0.2">
      <c r="A203" s="66"/>
      <c r="B203" s="66"/>
      <c r="C203" s="66"/>
      <c r="D203" s="66"/>
      <c r="E203" s="66"/>
      <c r="F203" s="53"/>
      <c r="G203" s="54"/>
    </row>
    <row r="204" spans="1:7" ht="15" x14ac:dyDescent="0.2">
      <c r="A204" s="387"/>
      <c r="B204" s="52"/>
      <c r="C204" s="52"/>
      <c r="D204" s="51"/>
      <c r="E204" s="55"/>
      <c r="F204" s="57"/>
      <c r="G204" s="68"/>
    </row>
    <row r="205" spans="1:7" ht="15" x14ac:dyDescent="0.2">
      <c r="A205" s="387"/>
      <c r="B205" s="52"/>
      <c r="C205" s="52"/>
      <c r="D205" s="51"/>
      <c r="E205" s="55"/>
      <c r="F205" s="57"/>
      <c r="G205" s="68"/>
    </row>
    <row r="206" spans="1:7" ht="15" x14ac:dyDescent="0.2">
      <c r="A206" s="387"/>
      <c r="B206" s="72"/>
      <c r="C206" s="52"/>
      <c r="D206" s="21"/>
      <c r="E206" s="21"/>
      <c r="F206" s="57"/>
      <c r="G206" s="68"/>
    </row>
    <row r="207" spans="1:7" ht="15" x14ac:dyDescent="0.2">
      <c r="A207" s="387"/>
      <c r="B207" s="52"/>
      <c r="C207" s="68"/>
      <c r="D207" s="21"/>
      <c r="E207" s="21"/>
      <c r="F207" s="57"/>
      <c r="G207" s="68"/>
    </row>
    <row r="208" spans="1:7" ht="15.75" x14ac:dyDescent="0.2">
      <c r="A208" s="66"/>
      <c r="B208" s="66"/>
      <c r="C208" s="66"/>
      <c r="D208" s="66"/>
      <c r="E208" s="66"/>
      <c r="F208" s="53"/>
      <c r="G208" s="54"/>
    </row>
    <row r="209" spans="1:7" ht="15" x14ac:dyDescent="0.2">
      <c r="A209" s="21"/>
      <c r="B209" s="21"/>
      <c r="C209" s="52"/>
      <c r="D209" s="51"/>
      <c r="E209" s="59"/>
      <c r="F209" s="57"/>
      <c r="G209" s="68"/>
    </row>
    <row r="210" spans="1:7" ht="15.75" x14ac:dyDescent="0.2">
      <c r="A210" s="66"/>
      <c r="B210" s="66"/>
      <c r="C210" s="66"/>
      <c r="D210" s="66"/>
      <c r="E210" s="66"/>
      <c r="F210" s="53"/>
      <c r="G210" s="54"/>
    </row>
    <row r="211" spans="1:7" ht="15" x14ac:dyDescent="0.2">
      <c r="A211" s="21"/>
      <c r="B211" s="52"/>
      <c r="C211" s="52"/>
      <c r="D211" s="55"/>
      <c r="E211" s="55"/>
      <c r="F211" s="57"/>
      <c r="G211" s="68"/>
    </row>
    <row r="212" spans="1:7" ht="15" x14ac:dyDescent="0.2">
      <c r="A212" s="52"/>
      <c r="B212" s="52"/>
      <c r="C212" s="52"/>
      <c r="D212" s="55"/>
      <c r="E212" s="59"/>
      <c r="F212" s="57"/>
      <c r="G212" s="68"/>
    </row>
    <row r="213" spans="1:7" ht="15" x14ac:dyDescent="0.2">
      <c r="A213" s="68"/>
      <c r="B213" s="21"/>
      <c r="C213" s="68"/>
      <c r="D213" s="19"/>
      <c r="E213" s="63"/>
      <c r="F213" s="57"/>
      <c r="G213" s="68"/>
    </row>
    <row r="214" spans="1:7" ht="15.75" x14ac:dyDescent="0.2">
      <c r="A214" s="66"/>
      <c r="B214" s="66"/>
      <c r="C214" s="66"/>
      <c r="D214" s="66"/>
      <c r="E214" s="66"/>
      <c r="F214" s="53"/>
      <c r="G214" s="54"/>
    </row>
    <row r="215" spans="1:7" ht="15" x14ac:dyDescent="0.2">
      <c r="A215" s="21"/>
      <c r="B215" s="19"/>
      <c r="C215" s="52"/>
      <c r="D215" s="52"/>
      <c r="E215" s="21"/>
      <c r="F215" s="57"/>
      <c r="G215" s="68"/>
    </row>
    <row r="216" spans="1:7" ht="15" x14ac:dyDescent="0.2">
      <c r="A216" s="51"/>
      <c r="B216" s="51"/>
      <c r="C216" s="21"/>
      <c r="D216" s="55"/>
      <c r="E216" s="21"/>
      <c r="F216" s="57"/>
      <c r="G216" s="68"/>
    </row>
    <row r="217" spans="1:7" ht="15" x14ac:dyDescent="0.2">
      <c r="A217" s="51"/>
      <c r="B217" s="51"/>
      <c r="C217" s="59"/>
      <c r="D217" s="55"/>
      <c r="E217" s="21"/>
      <c r="F217" s="57"/>
      <c r="G217" s="68"/>
    </row>
    <row r="218" spans="1:7" ht="15.75" x14ac:dyDescent="0.2">
      <c r="A218" s="66"/>
      <c r="B218" s="66"/>
      <c r="C218" s="66"/>
      <c r="D218" s="66"/>
      <c r="E218" s="66"/>
      <c r="F218" s="53"/>
      <c r="G218" s="54"/>
    </row>
    <row r="219" spans="1:7" ht="15" x14ac:dyDescent="0.2">
      <c r="A219" s="21"/>
      <c r="B219" s="52"/>
      <c r="C219" s="52"/>
      <c r="D219" s="68"/>
      <c r="E219" s="20"/>
      <c r="F219" s="57"/>
      <c r="G219" s="68"/>
    </row>
    <row r="220" spans="1:7" ht="15" x14ac:dyDescent="0.2">
      <c r="A220" s="52"/>
      <c r="B220" s="52"/>
      <c r="C220" s="20"/>
      <c r="D220" s="68"/>
      <c r="E220" s="20"/>
      <c r="F220" s="57"/>
      <c r="G220" s="68"/>
    </row>
    <row r="221" spans="1:7" ht="15" x14ac:dyDescent="0.2">
      <c r="A221" s="68"/>
      <c r="B221" s="21"/>
      <c r="C221" s="64"/>
      <c r="D221" s="68"/>
      <c r="E221" s="19"/>
      <c r="F221" s="57"/>
      <c r="G221" s="68"/>
    </row>
    <row r="222" spans="1:7" ht="26.25" x14ac:dyDescent="0.2">
      <c r="A222" s="378"/>
      <c r="B222" s="379"/>
      <c r="C222" s="379"/>
      <c r="D222" s="379"/>
      <c r="E222" s="379"/>
      <c r="F222" s="379"/>
      <c r="G222" s="379"/>
    </row>
    <row r="223" spans="1:7" ht="15.75" x14ac:dyDescent="0.2">
      <c r="A223" s="66"/>
      <c r="B223" s="66"/>
      <c r="C223" s="66"/>
      <c r="D223" s="66"/>
      <c r="E223" s="66"/>
      <c r="F223" s="53"/>
      <c r="G223" s="54"/>
    </row>
    <row r="224" spans="1:7" ht="15" x14ac:dyDescent="0.2">
      <c r="A224" s="52"/>
      <c r="B224" s="51"/>
      <c r="C224" s="51"/>
      <c r="D224" s="21"/>
      <c r="E224" s="21"/>
      <c r="F224" s="57"/>
      <c r="G224" s="76"/>
    </row>
    <row r="225" spans="1:7" ht="15" x14ac:dyDescent="0.2">
      <c r="A225" s="52"/>
      <c r="B225" s="51"/>
      <c r="C225" s="51"/>
      <c r="D225" s="52"/>
      <c r="E225" s="55"/>
      <c r="F225" s="57"/>
      <c r="G225" s="76"/>
    </row>
    <row r="226" spans="1:7" ht="15" x14ac:dyDescent="0.2">
      <c r="A226" s="56"/>
      <c r="B226" s="56"/>
      <c r="C226" s="56"/>
      <c r="D226" s="21"/>
      <c r="E226" s="65"/>
      <c r="F226" s="57"/>
      <c r="G226" s="76"/>
    </row>
    <row r="227" spans="1:7" ht="15.75" x14ac:dyDescent="0.2">
      <c r="A227" s="66"/>
      <c r="B227" s="66"/>
      <c r="C227" s="66"/>
      <c r="D227" s="66"/>
      <c r="E227" s="66"/>
      <c r="F227" s="53"/>
      <c r="G227" s="54"/>
    </row>
    <row r="228" spans="1:7" ht="15" x14ac:dyDescent="0.2">
      <c r="A228" s="21"/>
      <c r="B228" s="52"/>
      <c r="C228" s="52"/>
      <c r="D228" s="21"/>
      <c r="E228" s="52"/>
      <c r="F228" s="57"/>
      <c r="G228" s="76"/>
    </row>
    <row r="229" spans="1:7" ht="15" x14ac:dyDescent="0.2">
      <c r="A229" s="21"/>
      <c r="B229" s="52"/>
      <c r="C229" s="52"/>
      <c r="D229" s="56"/>
      <c r="E229" s="56"/>
      <c r="F229" s="57"/>
      <c r="G229" s="76"/>
    </row>
    <row r="230" spans="1:7" ht="15" x14ac:dyDescent="0.2">
      <c r="A230" s="21"/>
      <c r="B230" s="52"/>
      <c r="C230" s="52"/>
      <c r="D230" s="56"/>
      <c r="E230" s="56"/>
      <c r="F230" s="57"/>
      <c r="G230" s="76"/>
    </row>
    <row r="231" spans="1:7" ht="15" x14ac:dyDescent="0.2">
      <c r="A231" s="21"/>
      <c r="B231" s="52"/>
      <c r="C231" s="52"/>
      <c r="D231" s="56"/>
      <c r="E231" s="56"/>
      <c r="F231" s="57"/>
      <c r="G231" s="76"/>
    </row>
    <row r="232" spans="1:7" ht="15.75" x14ac:dyDescent="0.2">
      <c r="A232" s="66"/>
      <c r="B232" s="66"/>
      <c r="C232" s="66"/>
      <c r="D232" s="66"/>
      <c r="E232" s="66"/>
      <c r="F232" s="53"/>
      <c r="G232" s="54"/>
    </row>
    <row r="233" spans="1:7" ht="15" x14ac:dyDescent="0.2">
      <c r="A233" s="21"/>
      <c r="B233" s="52"/>
      <c r="C233" s="52"/>
      <c r="D233" s="21"/>
      <c r="E233" s="388"/>
      <c r="F233" s="57"/>
      <c r="G233" s="76"/>
    </row>
    <row r="234" spans="1:7" ht="15" x14ac:dyDescent="0.2">
      <c r="A234" s="52"/>
      <c r="B234" s="52"/>
      <c r="C234" s="52"/>
      <c r="D234" s="21"/>
      <c r="E234" s="388"/>
      <c r="F234" s="57"/>
      <c r="G234" s="76"/>
    </row>
    <row r="235" spans="1:7" ht="15" x14ac:dyDescent="0.2">
      <c r="A235" s="76"/>
      <c r="B235" s="52"/>
      <c r="C235" s="52"/>
      <c r="D235" s="20"/>
      <c r="E235" s="388"/>
      <c r="F235" s="57"/>
      <c r="G235" s="76"/>
    </row>
    <row r="236" spans="1:7" ht="15.75" x14ac:dyDescent="0.2">
      <c r="A236" s="66"/>
      <c r="B236" s="66"/>
      <c r="C236" s="66"/>
      <c r="D236" s="66"/>
      <c r="E236" s="66"/>
      <c r="F236" s="53"/>
      <c r="G236" s="54"/>
    </row>
    <row r="237" spans="1:7" ht="15" x14ac:dyDescent="0.2">
      <c r="A237" s="21"/>
      <c r="B237" s="20"/>
      <c r="C237" s="52"/>
      <c r="D237" s="55"/>
      <c r="E237" s="20"/>
      <c r="F237" s="20"/>
      <c r="G237" s="61"/>
    </row>
    <row r="238" spans="1:7" ht="15" x14ac:dyDescent="0.2">
      <c r="A238" s="76"/>
      <c r="B238" s="20"/>
      <c r="C238" s="76"/>
      <c r="D238" s="72"/>
      <c r="E238" s="25"/>
      <c r="F238" s="57"/>
      <c r="G238" s="76"/>
    </row>
    <row r="239" spans="1:7" ht="15.75" x14ac:dyDescent="0.2">
      <c r="A239" s="66"/>
      <c r="B239" s="66"/>
      <c r="C239" s="66"/>
      <c r="D239" s="66"/>
      <c r="E239" s="66"/>
      <c r="F239" s="53"/>
      <c r="G239" s="54"/>
    </row>
    <row r="240" spans="1:7" ht="15" x14ac:dyDescent="0.2">
      <c r="A240" s="21"/>
      <c r="B240" s="52"/>
      <c r="C240" s="52"/>
      <c r="D240" s="21"/>
      <c r="E240" s="21"/>
      <c r="F240" s="20"/>
      <c r="G240" s="61"/>
    </row>
    <row r="241" spans="1:7" ht="14.25" x14ac:dyDescent="0.2">
      <c r="A241" s="52"/>
      <c r="B241" s="52"/>
      <c r="C241" s="76"/>
      <c r="D241" s="68"/>
      <c r="E241" s="76"/>
      <c r="F241" s="77"/>
      <c r="G241" s="76"/>
    </row>
    <row r="242" spans="1:7" ht="15" x14ac:dyDescent="0.2">
      <c r="A242" s="76"/>
      <c r="B242" s="72"/>
      <c r="C242" s="76"/>
      <c r="D242" s="68"/>
      <c r="E242" s="21"/>
      <c r="F242" s="57"/>
      <c r="G242" s="76"/>
    </row>
    <row r="243" spans="1:7" x14ac:dyDescent="0.2">
      <c r="A243" s="68"/>
      <c r="B243" s="68"/>
      <c r="C243" s="68"/>
      <c r="D243" s="68"/>
      <c r="E243" s="68"/>
      <c r="F243" s="67"/>
      <c r="G243" s="67"/>
    </row>
    <row r="244" spans="1:7" x14ac:dyDescent="0.2">
      <c r="A244" s="68"/>
      <c r="B244" s="68"/>
      <c r="C244" s="68"/>
      <c r="D244" s="68"/>
      <c r="E244" s="68"/>
      <c r="F244" s="67"/>
      <c r="G244" s="67"/>
    </row>
    <row r="245" spans="1:7" x14ac:dyDescent="0.2">
      <c r="A245" s="68"/>
      <c r="B245" s="68"/>
      <c r="C245" s="68"/>
      <c r="D245" s="68"/>
      <c r="E245" s="68"/>
      <c r="F245" s="67"/>
      <c r="G245" s="67"/>
    </row>
    <row r="246" spans="1:7" x14ac:dyDescent="0.2">
      <c r="A246" s="68"/>
      <c r="B246" s="68"/>
      <c r="C246" s="68"/>
      <c r="D246" s="68"/>
      <c r="E246" s="68"/>
      <c r="F246" s="67"/>
      <c r="G246" s="67"/>
    </row>
    <row r="247" spans="1:7" x14ac:dyDescent="0.2">
      <c r="A247" s="68"/>
      <c r="B247" s="68"/>
      <c r="C247" s="68"/>
      <c r="D247" s="68"/>
      <c r="E247" s="68"/>
      <c r="F247" s="67"/>
      <c r="G247" s="67"/>
    </row>
    <row r="248" spans="1:7" x14ac:dyDescent="0.2">
      <c r="A248" s="68"/>
      <c r="B248" s="68"/>
      <c r="C248" s="68"/>
      <c r="D248" s="68"/>
      <c r="E248" s="68"/>
      <c r="F248" s="67"/>
      <c r="G248" s="67"/>
    </row>
    <row r="249" spans="1:7" x14ac:dyDescent="0.2">
      <c r="A249" s="68"/>
      <c r="B249" s="68"/>
      <c r="C249" s="68"/>
      <c r="D249" s="68"/>
      <c r="E249" s="68"/>
      <c r="F249" s="68"/>
      <c r="G249" s="68"/>
    </row>
    <row r="250" spans="1:7" x14ac:dyDescent="0.2">
      <c r="A250" s="68"/>
      <c r="B250" s="68"/>
      <c r="C250" s="68"/>
      <c r="D250" s="68"/>
      <c r="E250" s="68"/>
      <c r="F250" s="68"/>
      <c r="G250" s="68"/>
    </row>
    <row r="251" spans="1:7" x14ac:dyDescent="0.2">
      <c r="A251" s="68"/>
      <c r="B251" s="68"/>
      <c r="C251" s="68"/>
      <c r="D251" s="68"/>
      <c r="E251" s="68"/>
      <c r="F251" s="68"/>
      <c r="G251" s="68"/>
    </row>
    <row r="252" spans="1:7" x14ac:dyDescent="0.2">
      <c r="A252" s="68"/>
      <c r="B252" s="68"/>
      <c r="C252" s="68"/>
      <c r="D252" s="68"/>
      <c r="E252" s="68"/>
      <c r="F252" s="68"/>
      <c r="G252" s="68"/>
    </row>
    <row r="253" spans="1:7" x14ac:dyDescent="0.2">
      <c r="A253" s="68"/>
      <c r="B253" s="68"/>
      <c r="C253" s="68"/>
      <c r="D253" s="68"/>
      <c r="E253" s="68"/>
      <c r="F253" s="68"/>
      <c r="G253" s="68"/>
    </row>
    <row r="254" spans="1:7" x14ac:dyDescent="0.2">
      <c r="A254" s="68"/>
      <c r="B254" s="68"/>
      <c r="C254" s="68"/>
      <c r="D254" s="68"/>
      <c r="E254" s="68"/>
      <c r="F254" s="68"/>
      <c r="G254" s="68"/>
    </row>
    <row r="255" spans="1:7" x14ac:dyDescent="0.2">
      <c r="A255" s="68"/>
      <c r="B255" s="68"/>
      <c r="C255" s="68"/>
      <c r="D255" s="68"/>
      <c r="E255" s="68"/>
      <c r="F255" s="68"/>
      <c r="G255" s="68"/>
    </row>
    <row r="256" spans="1:7" x14ac:dyDescent="0.2">
      <c r="A256" s="68"/>
      <c r="B256" s="68"/>
      <c r="C256" s="68"/>
      <c r="D256" s="68"/>
      <c r="E256" s="68"/>
      <c r="F256" s="68"/>
      <c r="G256" s="68"/>
    </row>
    <row r="257" spans="1:7" x14ac:dyDescent="0.2">
      <c r="A257" s="68"/>
      <c r="B257" s="68"/>
      <c r="C257" s="68"/>
      <c r="D257" s="68"/>
      <c r="E257" s="68"/>
      <c r="F257" s="68"/>
      <c r="G257" s="68"/>
    </row>
    <row r="258" spans="1:7" x14ac:dyDescent="0.2">
      <c r="A258" s="68"/>
      <c r="B258" s="68"/>
      <c r="C258" s="68"/>
      <c r="D258" s="68"/>
      <c r="E258" s="68"/>
      <c r="F258" s="68"/>
      <c r="G258" s="68"/>
    </row>
    <row r="259" spans="1:7" x14ac:dyDescent="0.2">
      <c r="A259" s="68"/>
      <c r="B259" s="68"/>
      <c r="C259" s="68"/>
      <c r="D259" s="68"/>
      <c r="E259" s="68"/>
      <c r="F259" s="68"/>
      <c r="G259" s="68"/>
    </row>
  </sheetData>
  <mergeCells count="33">
    <mergeCell ref="A204:A207"/>
    <mergeCell ref="A222:G222"/>
    <mergeCell ref="E233:E235"/>
    <mergeCell ref="B174:B175"/>
    <mergeCell ref="A181:G181"/>
    <mergeCell ref="E189:E191"/>
    <mergeCell ref="A193:A197"/>
    <mergeCell ref="D199:D201"/>
    <mergeCell ref="A202:G202"/>
    <mergeCell ref="A160:G160"/>
    <mergeCell ref="F58:F59"/>
    <mergeCell ref="A64:G64"/>
    <mergeCell ref="A84:G84"/>
    <mergeCell ref="C89:E89"/>
    <mergeCell ref="B92:E92"/>
    <mergeCell ref="C95:E95"/>
    <mergeCell ref="A103:G103"/>
    <mergeCell ref="A117:E117"/>
    <mergeCell ref="B119:E119"/>
    <mergeCell ref="A120:G120"/>
    <mergeCell ref="A140:G140"/>
    <mergeCell ref="A43:G43"/>
    <mergeCell ref="A1:G1"/>
    <mergeCell ref="A3:E3"/>
    <mergeCell ref="A4:E4"/>
    <mergeCell ref="A6:E6"/>
    <mergeCell ref="A9:E9"/>
    <mergeCell ref="A11:E11"/>
    <mergeCell ref="A14:E14"/>
    <mergeCell ref="A24:G24"/>
    <mergeCell ref="C26:C27"/>
    <mergeCell ref="B29:B31"/>
    <mergeCell ref="A30:A31"/>
  </mergeCells>
  <pageMargins left="0.7" right="0.7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DE20"/>
  <sheetViews>
    <sheetView tabSelected="1" zoomScale="80" zoomScaleNormal="80" zoomScaleSheetLayoutView="30" workbookViewId="0">
      <selection activeCell="D20" sqref="D20:E20"/>
    </sheetView>
  </sheetViews>
  <sheetFormatPr defaultRowHeight="12.75" x14ac:dyDescent="0.2"/>
  <cols>
    <col min="1" max="1" width="33" customWidth="1"/>
    <col min="2" max="2" width="30.85546875" customWidth="1"/>
    <col min="3" max="3" width="35" customWidth="1"/>
    <col min="4" max="4" width="32.42578125" customWidth="1"/>
    <col min="5" max="5" width="27.5703125" customWidth="1"/>
    <col min="6" max="6" width="16" style="80" customWidth="1"/>
    <col min="7" max="7" width="13.42578125" style="80" customWidth="1"/>
  </cols>
  <sheetData>
    <row r="1" spans="1:109" ht="35.1" customHeight="1" thickBot="1" x14ac:dyDescent="0.25">
      <c r="A1" s="391">
        <v>44743</v>
      </c>
      <c r="B1" s="392"/>
      <c r="C1" s="392"/>
      <c r="D1" s="392"/>
      <c r="E1" s="392"/>
      <c r="F1" s="392"/>
      <c r="G1" s="393"/>
    </row>
    <row r="2" spans="1:109" ht="20.100000000000001" customHeight="1" thickBot="1" x14ac:dyDescent="0.25">
      <c r="A2" s="108" t="s">
        <v>221</v>
      </c>
      <c r="B2" s="108" t="s">
        <v>218</v>
      </c>
      <c r="C2" s="108" t="s">
        <v>216</v>
      </c>
      <c r="D2" s="108" t="s">
        <v>219</v>
      </c>
      <c r="E2" s="108" t="s">
        <v>114</v>
      </c>
      <c r="F2" s="108" t="s">
        <v>115</v>
      </c>
      <c r="G2" s="110" t="s">
        <v>116</v>
      </c>
    </row>
    <row r="3" spans="1:109" s="2" customFormat="1" ht="34.5" customHeight="1" thickBot="1" x14ac:dyDescent="0.25">
      <c r="A3" s="111"/>
      <c r="B3" s="207"/>
      <c r="C3" s="207"/>
      <c r="D3" s="208"/>
      <c r="E3" s="94"/>
      <c r="F3" s="209"/>
      <c r="G3" s="210"/>
    </row>
    <row r="4" spans="1:109" ht="20.100000000000001" customHeight="1" thickBot="1" x14ac:dyDescent="0.25">
      <c r="A4" s="163" t="s">
        <v>117</v>
      </c>
      <c r="B4" s="163" t="s">
        <v>118</v>
      </c>
      <c r="C4" s="163" t="s">
        <v>119</v>
      </c>
      <c r="D4" s="163" t="s">
        <v>120</v>
      </c>
      <c r="E4" s="163" t="s">
        <v>121</v>
      </c>
      <c r="F4" s="163" t="s">
        <v>122</v>
      </c>
      <c r="G4" s="163" t="s">
        <v>123</v>
      </c>
    </row>
    <row r="5" spans="1:109" s="2" customFormat="1" ht="34.5" customHeight="1" x14ac:dyDescent="0.2">
      <c r="A5" s="95" t="s">
        <v>351</v>
      </c>
      <c r="B5" s="94"/>
      <c r="C5" s="202" t="s">
        <v>341</v>
      </c>
      <c r="D5" s="128"/>
      <c r="E5" s="152" t="s">
        <v>433</v>
      </c>
      <c r="F5" s="111"/>
      <c r="G5" s="111"/>
    </row>
    <row r="6" spans="1:109" s="91" customFormat="1" ht="34.5" customHeight="1" x14ac:dyDescent="0.2">
      <c r="A6" s="126" t="s">
        <v>395</v>
      </c>
      <c r="B6" s="96"/>
      <c r="C6" s="152"/>
      <c r="D6" s="337"/>
      <c r="E6" s="158" t="s">
        <v>417</v>
      </c>
      <c r="F6" s="111"/>
      <c r="G6" s="111"/>
    </row>
    <row r="7" spans="1:109" s="2" customFormat="1" ht="39" customHeight="1" thickBot="1" x14ac:dyDescent="0.25">
      <c r="A7" s="347" t="s">
        <v>422</v>
      </c>
      <c r="B7" s="97"/>
      <c r="C7" s="111"/>
      <c r="D7" s="217"/>
      <c r="E7" s="94" t="s">
        <v>394</v>
      </c>
      <c r="F7" s="107"/>
      <c r="G7" s="107"/>
    </row>
    <row r="8" spans="1:109" ht="20.100000000000001" customHeight="1" thickBot="1" x14ac:dyDescent="0.25">
      <c r="A8" s="174" t="s">
        <v>124</v>
      </c>
      <c r="B8" s="163" t="s">
        <v>125</v>
      </c>
      <c r="C8" s="163" t="s">
        <v>126</v>
      </c>
      <c r="D8" s="163" t="s">
        <v>127</v>
      </c>
      <c r="E8" s="163" t="s">
        <v>128</v>
      </c>
      <c r="F8" s="163" t="s">
        <v>129</v>
      </c>
      <c r="G8" s="175" t="s">
        <v>130</v>
      </c>
    </row>
    <row r="9" spans="1:109" s="2" customFormat="1" ht="35.25" customHeight="1" x14ac:dyDescent="0.2">
      <c r="A9" s="218" t="s">
        <v>353</v>
      </c>
      <c r="B9" s="153" t="s">
        <v>342</v>
      </c>
      <c r="C9" s="94" t="s">
        <v>366</v>
      </c>
      <c r="D9" s="152"/>
      <c r="E9" s="158" t="s">
        <v>286</v>
      </c>
      <c r="F9" s="111"/>
      <c r="G9" s="111"/>
    </row>
    <row r="10" spans="1:109" s="2" customFormat="1" ht="49.5" customHeight="1" x14ac:dyDescent="0.2">
      <c r="A10" s="95" t="s">
        <v>352</v>
      </c>
      <c r="B10" s="128" t="s">
        <v>413</v>
      </c>
      <c r="C10" s="128" t="s">
        <v>397</v>
      </c>
      <c r="D10" s="107"/>
      <c r="E10" s="94" t="s">
        <v>394</v>
      </c>
      <c r="F10" s="107"/>
      <c r="G10" s="107"/>
    </row>
    <row r="11" spans="1:109" s="91" customFormat="1" ht="35.25" customHeight="1" thickBot="1" x14ac:dyDescent="0.25">
      <c r="A11" s="126" t="s">
        <v>396</v>
      </c>
      <c r="B11" s="155" t="s">
        <v>424</v>
      </c>
      <c r="C11" s="168" t="s">
        <v>414</v>
      </c>
      <c r="D11" s="211" t="s">
        <v>415</v>
      </c>
      <c r="E11" s="217"/>
      <c r="F11" s="180"/>
      <c r="G11" s="180"/>
    </row>
    <row r="12" spans="1:109" ht="20.100000000000001" customHeight="1" thickBot="1" x14ac:dyDescent="0.25">
      <c r="A12" s="174" t="s">
        <v>131</v>
      </c>
      <c r="B12" s="163" t="s">
        <v>132</v>
      </c>
      <c r="C12" s="141" t="s">
        <v>133</v>
      </c>
      <c r="D12" s="195" t="s">
        <v>134</v>
      </c>
      <c r="E12" s="196" t="s">
        <v>135</v>
      </c>
      <c r="F12" s="197" t="s">
        <v>136</v>
      </c>
      <c r="G12" s="196" t="s">
        <v>137</v>
      </c>
    </row>
    <row r="13" spans="1:109" s="2" customFormat="1" ht="42.6" customHeight="1" x14ac:dyDescent="0.2">
      <c r="A13" s="95" t="s">
        <v>351</v>
      </c>
      <c r="B13" s="336" t="s">
        <v>303</v>
      </c>
      <c r="C13" s="102" t="s">
        <v>367</v>
      </c>
      <c r="D13" s="202" t="s">
        <v>434</v>
      </c>
      <c r="E13" s="102" t="s">
        <v>314</v>
      </c>
      <c r="F13" s="102"/>
      <c r="G13" s="212"/>
    </row>
    <row r="14" spans="1:109" s="91" customFormat="1" ht="35.1" customHeight="1" x14ac:dyDescent="0.2">
      <c r="A14" s="94" t="s">
        <v>302</v>
      </c>
      <c r="B14" s="149"/>
      <c r="C14" s="95" t="s">
        <v>296</v>
      </c>
      <c r="D14" s="102" t="s">
        <v>354</v>
      </c>
      <c r="E14" s="94" t="s">
        <v>394</v>
      </c>
      <c r="F14" s="102"/>
      <c r="G14" s="212"/>
    </row>
    <row r="15" spans="1:109" s="2" customFormat="1" ht="35.25" customHeight="1" thickBot="1" x14ac:dyDescent="0.25">
      <c r="A15" s="126" t="s">
        <v>393</v>
      </c>
      <c r="B15" s="111"/>
      <c r="C15" s="97" t="s">
        <v>341</v>
      </c>
      <c r="D15" s="347" t="s">
        <v>420</v>
      </c>
      <c r="E15" s="94"/>
      <c r="F15" s="103"/>
      <c r="G15" s="213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</row>
    <row r="16" spans="1:109" s="84" customFormat="1" ht="20.100000000000001" customHeight="1" thickBot="1" x14ac:dyDescent="0.25">
      <c r="A16" s="141" t="s">
        <v>138</v>
      </c>
      <c r="B16" s="141" t="s">
        <v>139</v>
      </c>
      <c r="C16" s="141" t="s">
        <v>140</v>
      </c>
      <c r="D16" s="141" t="s">
        <v>141</v>
      </c>
      <c r="E16" s="141" t="s">
        <v>142</v>
      </c>
      <c r="F16" s="141" t="s">
        <v>143</v>
      </c>
      <c r="G16" s="141" t="s">
        <v>336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</row>
    <row r="17" spans="1:109" s="2" customFormat="1" ht="44.25" customHeight="1" x14ac:dyDescent="0.2">
      <c r="A17" s="218" t="s">
        <v>353</v>
      </c>
      <c r="B17" s="89" t="s">
        <v>303</v>
      </c>
      <c r="C17" s="102" t="s">
        <v>313</v>
      </c>
      <c r="D17" s="94"/>
      <c r="E17" s="128" t="s">
        <v>312</v>
      </c>
      <c r="F17" s="215"/>
      <c r="G17" s="215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</row>
    <row r="18" spans="1:109" s="91" customFormat="1" ht="44.25" customHeight="1" x14ac:dyDescent="0.2">
      <c r="A18" s="94" t="s">
        <v>302</v>
      </c>
      <c r="B18" s="102" t="s">
        <v>262</v>
      </c>
      <c r="C18" s="337" t="s">
        <v>397</v>
      </c>
      <c r="D18" s="94"/>
      <c r="E18" s="94" t="s">
        <v>394</v>
      </c>
      <c r="F18" s="215"/>
      <c r="G18" s="215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</row>
    <row r="19" spans="1:109" s="2" customFormat="1" ht="34.5" customHeight="1" x14ac:dyDescent="0.2">
      <c r="A19" s="94"/>
      <c r="B19" s="102" t="s">
        <v>263</v>
      </c>
      <c r="C19" s="128"/>
      <c r="D19" s="95"/>
      <c r="E19" s="153" t="s">
        <v>343</v>
      </c>
      <c r="F19" s="215"/>
      <c r="G19" s="215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</row>
    <row r="20" spans="1:109" s="2" customFormat="1" ht="36" customHeight="1" x14ac:dyDescent="0.2">
      <c r="A20" s="107"/>
      <c r="B20" s="102"/>
      <c r="C20" s="94" t="s">
        <v>416</v>
      </c>
      <c r="D20" s="394" t="s">
        <v>435</v>
      </c>
      <c r="E20" s="395"/>
      <c r="F20" s="215"/>
      <c r="G20" s="215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</row>
  </sheetData>
  <mergeCells count="2">
    <mergeCell ref="A1:G1"/>
    <mergeCell ref="D20:E20"/>
  </mergeCells>
  <printOptions horizontalCentered="1" verticalCentered="1"/>
  <pageMargins left="0.39370078740157483" right="0.43307086614173229" top="0.15748031496062992" bottom="0.15748031496062992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5" tint="-0.249977111117893"/>
    <pageSetUpPr fitToPage="1"/>
  </sheetPr>
  <dimension ref="A1:O25"/>
  <sheetViews>
    <sheetView zoomScale="60" zoomScaleNormal="60" zoomScaleSheetLayoutView="70" workbookViewId="0">
      <selection activeCell="E3" sqref="E3"/>
    </sheetView>
  </sheetViews>
  <sheetFormatPr defaultRowHeight="12.75" x14ac:dyDescent="0.2"/>
  <cols>
    <col min="1" max="1" width="30.85546875" customWidth="1"/>
    <col min="2" max="2" width="31.28515625" customWidth="1"/>
    <col min="3" max="3" width="35.42578125" customWidth="1"/>
    <col min="4" max="4" width="32.7109375" customWidth="1"/>
    <col min="5" max="5" width="32.42578125" customWidth="1"/>
    <col min="6" max="6" width="15.7109375" style="81" customWidth="1"/>
    <col min="7" max="7" width="14.28515625" style="81" customWidth="1"/>
    <col min="9" max="9" width="0.28515625" customWidth="1"/>
  </cols>
  <sheetData>
    <row r="1" spans="1:15" ht="35.1" customHeight="1" thickBot="1" x14ac:dyDescent="0.25">
      <c r="A1" s="219">
        <f>DATE(YEAR(JUL!A1),MONTH(JUL!A1)+1,DAY(JUL!A1))</f>
        <v>44774</v>
      </c>
      <c r="B1" s="220"/>
      <c r="C1" s="220"/>
      <c r="D1" s="220"/>
      <c r="E1" s="220"/>
      <c r="F1" s="221"/>
      <c r="G1" s="222"/>
    </row>
    <row r="2" spans="1:15" ht="20.100000000000001" customHeight="1" x14ac:dyDescent="0.2">
      <c r="A2" s="353" t="s">
        <v>172</v>
      </c>
      <c r="B2" s="354" t="s">
        <v>335</v>
      </c>
      <c r="C2" s="354" t="s">
        <v>173</v>
      </c>
      <c r="D2" s="354" t="s">
        <v>174</v>
      </c>
      <c r="E2" s="355" t="s">
        <v>175</v>
      </c>
      <c r="F2" s="355" t="s">
        <v>176</v>
      </c>
      <c r="G2" s="356" t="s">
        <v>177</v>
      </c>
    </row>
    <row r="3" spans="1:15" s="2" customFormat="1" ht="45" customHeight="1" thickBot="1" x14ac:dyDescent="0.25">
      <c r="A3" s="357" t="s">
        <v>356</v>
      </c>
      <c r="B3" s="358" t="s">
        <v>292</v>
      </c>
      <c r="C3" s="358" t="s">
        <v>294</v>
      </c>
      <c r="D3" s="359" t="s">
        <v>339</v>
      </c>
      <c r="E3" s="359" t="s">
        <v>433</v>
      </c>
      <c r="F3" s="360"/>
      <c r="G3" s="361"/>
      <c r="H3" s="5"/>
      <c r="I3" s="5"/>
    </row>
    <row r="4" spans="1:15" s="2" customFormat="1" ht="47.25" customHeight="1" x14ac:dyDescent="0.2">
      <c r="A4" s="152" t="s">
        <v>355</v>
      </c>
      <c r="B4" s="152" t="s">
        <v>293</v>
      </c>
      <c r="C4" s="94" t="s">
        <v>401</v>
      </c>
      <c r="D4" s="208"/>
      <c r="E4" s="94" t="s">
        <v>394</v>
      </c>
      <c r="F4" s="334"/>
      <c r="G4" s="281"/>
      <c r="H4" s="5"/>
      <c r="I4" s="5"/>
    </row>
    <row r="5" spans="1:15" s="91" customFormat="1" ht="40.5" customHeight="1" x14ac:dyDescent="0.2">
      <c r="A5" s="337" t="s">
        <v>395</v>
      </c>
      <c r="B5" s="149"/>
      <c r="C5" s="128" t="s">
        <v>341</v>
      </c>
      <c r="D5" s="229"/>
      <c r="E5" s="158" t="s">
        <v>417</v>
      </c>
      <c r="F5" s="225"/>
      <c r="G5" s="229"/>
      <c r="H5" s="92"/>
      <c r="I5" s="92"/>
    </row>
    <row r="6" spans="1:15" s="91" customFormat="1" ht="40.5" customHeight="1" thickBot="1" x14ac:dyDescent="0.25">
      <c r="A6" s="246" t="s">
        <v>422</v>
      </c>
      <c r="B6" s="157"/>
      <c r="C6" s="157"/>
      <c r="D6" s="201"/>
      <c r="E6" s="266"/>
      <c r="F6" s="350"/>
      <c r="G6" s="201"/>
      <c r="H6" s="92"/>
      <c r="I6" s="92"/>
    </row>
    <row r="7" spans="1:15" ht="20.100000000000001" customHeight="1" thickBot="1" x14ac:dyDescent="0.25">
      <c r="A7" s="195" t="s">
        <v>178</v>
      </c>
      <c r="B7" s="141" t="s">
        <v>179</v>
      </c>
      <c r="C7" s="141" t="s">
        <v>180</v>
      </c>
      <c r="D7" s="134" t="s">
        <v>181</v>
      </c>
      <c r="E7" s="134" t="s">
        <v>182</v>
      </c>
      <c r="F7" s="134" t="s">
        <v>183</v>
      </c>
      <c r="G7" s="132" t="s">
        <v>184</v>
      </c>
    </row>
    <row r="8" spans="1:15" ht="33" customHeight="1" x14ac:dyDescent="0.2">
      <c r="A8" s="152" t="s">
        <v>353</v>
      </c>
      <c r="B8" s="396" t="s">
        <v>305</v>
      </c>
      <c r="C8" s="152" t="s">
        <v>397</v>
      </c>
      <c r="D8" s="398" t="s">
        <v>358</v>
      </c>
      <c r="E8" s="398"/>
      <c r="F8" s="120"/>
      <c r="G8" s="239"/>
    </row>
    <row r="9" spans="1:15" s="90" customFormat="1" ht="39.950000000000003" customHeight="1" thickBot="1" x14ac:dyDescent="0.25">
      <c r="A9" s="246" t="s">
        <v>395</v>
      </c>
      <c r="B9" s="397"/>
      <c r="C9" s="97" t="s">
        <v>313</v>
      </c>
      <c r="D9" s="97"/>
      <c r="E9" s="97" t="s">
        <v>394</v>
      </c>
      <c r="F9" s="351"/>
      <c r="G9" s="235"/>
    </row>
    <row r="10" spans="1:15" ht="20.100000000000001" customHeight="1" thickBot="1" x14ac:dyDescent="0.25">
      <c r="A10" s="131" t="s">
        <v>185</v>
      </c>
      <c r="B10" s="134" t="s">
        <v>186</v>
      </c>
      <c r="C10" s="134" t="s">
        <v>187</v>
      </c>
      <c r="D10" s="134" t="s">
        <v>188</v>
      </c>
      <c r="E10" s="134" t="s">
        <v>189</v>
      </c>
      <c r="F10" s="134" t="s">
        <v>190</v>
      </c>
      <c r="G10" s="132" t="s">
        <v>191</v>
      </c>
    </row>
    <row r="11" spans="1:15" ht="38.25" customHeight="1" x14ac:dyDescent="0.2">
      <c r="A11" s="102" t="s">
        <v>356</v>
      </c>
      <c r="B11" s="336" t="s">
        <v>303</v>
      </c>
      <c r="C11" s="111" t="s">
        <v>367</v>
      </c>
      <c r="D11" s="94" t="s">
        <v>368</v>
      </c>
      <c r="E11" s="94" t="s">
        <v>286</v>
      </c>
      <c r="F11" s="334"/>
      <c r="G11" s="241"/>
      <c r="O11" s="346"/>
    </row>
    <row r="12" spans="1:15" s="90" customFormat="1" ht="38.25" customHeight="1" x14ac:dyDescent="0.2">
      <c r="A12" s="126" t="s">
        <v>327</v>
      </c>
      <c r="B12" s="39"/>
      <c r="C12" s="336" t="s">
        <v>291</v>
      </c>
      <c r="D12" s="336"/>
      <c r="E12" s="336" t="s">
        <v>394</v>
      </c>
      <c r="F12" s="225"/>
      <c r="G12" s="126"/>
    </row>
    <row r="13" spans="1:15" ht="34.5" customHeight="1" thickBot="1" x14ac:dyDescent="0.25">
      <c r="A13" s="157" t="s">
        <v>395</v>
      </c>
      <c r="B13" s="201"/>
      <c r="C13" s="180" t="s">
        <v>425</v>
      </c>
      <c r="D13" s="246" t="s">
        <v>421</v>
      </c>
      <c r="E13" s="97"/>
      <c r="F13" s="350"/>
      <c r="G13" s="246"/>
    </row>
    <row r="14" spans="1:15" ht="20.100000000000001" customHeight="1" thickBot="1" x14ac:dyDescent="0.25">
      <c r="A14" s="131" t="s">
        <v>192</v>
      </c>
      <c r="B14" s="134" t="s">
        <v>193</v>
      </c>
      <c r="C14" s="134" t="s">
        <v>194</v>
      </c>
      <c r="D14" s="134" t="s">
        <v>195</v>
      </c>
      <c r="E14" s="134" t="s">
        <v>196</v>
      </c>
      <c r="F14" s="134" t="s">
        <v>197</v>
      </c>
      <c r="G14" s="132" t="s">
        <v>198</v>
      </c>
    </row>
    <row r="15" spans="1:15" s="90" customFormat="1" ht="33.75" customHeight="1" x14ac:dyDescent="0.2">
      <c r="A15" s="102" t="s">
        <v>357</v>
      </c>
      <c r="B15" s="152" t="s">
        <v>342</v>
      </c>
      <c r="C15" s="152" t="s">
        <v>397</v>
      </c>
      <c r="D15" s="99" t="s">
        <v>431</v>
      </c>
      <c r="E15" s="94" t="s">
        <v>344</v>
      </c>
      <c r="F15" s="239"/>
      <c r="G15" s="239"/>
    </row>
    <row r="16" spans="1:15" s="40" customFormat="1" ht="35.25" customHeight="1" x14ac:dyDescent="0.2">
      <c r="A16" s="337" t="s">
        <v>395</v>
      </c>
      <c r="B16" s="126"/>
      <c r="C16" s="95" t="s">
        <v>313</v>
      </c>
      <c r="D16" s="126" t="s">
        <v>354</v>
      </c>
      <c r="E16" s="95" t="s">
        <v>398</v>
      </c>
      <c r="F16" s="225"/>
      <c r="G16" s="224"/>
    </row>
    <row r="17" spans="1:7" s="40" customFormat="1" ht="35.25" customHeight="1" x14ac:dyDescent="0.2">
      <c r="A17" s="95"/>
      <c r="B17" s="126"/>
      <c r="C17" s="97" t="s">
        <v>296</v>
      </c>
      <c r="D17" s="182"/>
      <c r="E17" s="143" t="s">
        <v>400</v>
      </c>
      <c r="F17" s="225"/>
      <c r="G17" s="224"/>
    </row>
    <row r="18" spans="1:7" s="40" customFormat="1" ht="35.25" customHeight="1" x14ac:dyDescent="0.2">
      <c r="A18" s="95"/>
      <c r="B18" s="126"/>
      <c r="C18" s="95"/>
      <c r="D18" s="126"/>
      <c r="E18" s="95" t="s">
        <v>394</v>
      </c>
      <c r="F18" s="225"/>
      <c r="G18" s="224"/>
    </row>
    <row r="19" spans="1:7" s="40" customFormat="1" ht="35.25" customHeight="1" thickBot="1" x14ac:dyDescent="0.25">
      <c r="A19" s="97"/>
      <c r="B19" s="246"/>
      <c r="C19" s="97"/>
      <c r="D19" s="246"/>
      <c r="E19" s="332" t="s">
        <v>314</v>
      </c>
      <c r="F19" s="350"/>
      <c r="G19" s="235"/>
    </row>
    <row r="20" spans="1:7" ht="22.5" customHeight="1" thickBot="1" x14ac:dyDescent="0.25">
      <c r="A20" s="131" t="s">
        <v>199</v>
      </c>
      <c r="B20" s="134" t="s">
        <v>200</v>
      </c>
      <c r="C20" s="134" t="s">
        <v>337</v>
      </c>
      <c r="D20" s="134" t="s">
        <v>50</v>
      </c>
      <c r="E20" s="134" t="s">
        <v>51</v>
      </c>
      <c r="F20" s="134" t="s">
        <v>52</v>
      </c>
      <c r="G20" s="132" t="s">
        <v>53</v>
      </c>
    </row>
    <row r="21" spans="1:7" ht="33" customHeight="1" x14ac:dyDescent="0.2">
      <c r="A21" s="102" t="s">
        <v>356</v>
      </c>
      <c r="B21" s="94" t="s">
        <v>303</v>
      </c>
      <c r="C21" s="241"/>
      <c r="D21" s="281"/>
      <c r="E21" s="281"/>
      <c r="F21" s="241"/>
      <c r="G21" s="241"/>
    </row>
    <row r="22" spans="1:7" ht="30" customHeight="1" x14ac:dyDescent="0.2">
      <c r="A22" s="126" t="s">
        <v>327</v>
      </c>
      <c r="B22" s="143" t="s">
        <v>253</v>
      </c>
      <c r="C22" s="126"/>
      <c r="D22" s="229"/>
      <c r="E22" s="229"/>
      <c r="F22" s="126"/>
      <c r="G22" s="126"/>
    </row>
    <row r="23" spans="1:7" ht="33" customHeight="1" x14ac:dyDescent="0.2">
      <c r="A23" s="337" t="s">
        <v>395</v>
      </c>
      <c r="B23" s="128" t="s">
        <v>319</v>
      </c>
      <c r="C23" s="229"/>
      <c r="D23" s="229"/>
      <c r="E23" s="229"/>
      <c r="F23" s="126"/>
      <c r="G23" s="126"/>
    </row>
    <row r="24" spans="1:7" s="90" customFormat="1" ht="33" customHeight="1" x14ac:dyDescent="0.2">
      <c r="A24" s="126"/>
      <c r="B24" s="128" t="s">
        <v>402</v>
      </c>
      <c r="C24" s="126" t="s">
        <v>416</v>
      </c>
      <c r="D24" s="229"/>
      <c r="E24" s="229"/>
      <c r="F24" s="126"/>
      <c r="G24" s="126"/>
    </row>
    <row r="25" spans="1:7" ht="28.5" customHeight="1" x14ac:dyDescent="0.2">
      <c r="A25" s="399" t="s">
        <v>328</v>
      </c>
      <c r="B25" s="399"/>
      <c r="C25" s="399"/>
      <c r="D25" s="399"/>
      <c r="E25" s="399"/>
      <c r="F25" s="126"/>
      <c r="G25" s="126"/>
    </row>
  </sheetData>
  <mergeCells count="3">
    <mergeCell ref="B8:B9"/>
    <mergeCell ref="D8:E8"/>
    <mergeCell ref="A25:E25"/>
  </mergeCells>
  <printOptions horizontalCentered="1" verticalCentered="1"/>
  <pageMargins left="0.39370078740157483" right="0.43307086614173229" top="0.15748031496062992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GP22"/>
  <sheetViews>
    <sheetView zoomScale="70" zoomScaleNormal="70" zoomScaleSheetLayoutView="80" workbookViewId="0">
      <selection activeCell="K17" sqref="K17"/>
    </sheetView>
  </sheetViews>
  <sheetFormatPr defaultRowHeight="12.75" x14ac:dyDescent="0.2"/>
  <cols>
    <col min="1" max="2" width="30.7109375" customWidth="1"/>
    <col min="3" max="3" width="32.28515625" customWidth="1"/>
    <col min="4" max="5" width="30.7109375" customWidth="1"/>
    <col min="6" max="6" width="18.140625" style="81" customWidth="1"/>
    <col min="7" max="7" width="14.7109375" style="81" customWidth="1"/>
    <col min="8" max="198" width="9.140625" style="87"/>
  </cols>
  <sheetData>
    <row r="1" spans="1:198" ht="35.1" customHeight="1" thickBot="1" x14ac:dyDescent="0.25">
      <c r="A1" s="114">
        <f>DATE(YEAR(JUL!A1),MONTH(JUL!A1)+2,DAY(JUL!A1))</f>
        <v>44805</v>
      </c>
      <c r="B1" s="115"/>
      <c r="C1" s="123"/>
      <c r="D1" s="115"/>
      <c r="E1" s="115"/>
      <c r="F1" s="116"/>
      <c r="G1" s="124"/>
    </row>
    <row r="2" spans="1:198" ht="24.75" customHeight="1" thickBot="1" x14ac:dyDescent="0.25">
      <c r="A2" s="131" t="s">
        <v>47</v>
      </c>
      <c r="B2" s="134" t="s">
        <v>218</v>
      </c>
      <c r="C2" s="134" t="s">
        <v>216</v>
      </c>
      <c r="D2" s="134" t="s">
        <v>265</v>
      </c>
      <c r="E2" s="134" t="s">
        <v>266</v>
      </c>
      <c r="F2" s="134" t="s">
        <v>267</v>
      </c>
      <c r="G2" s="132" t="s">
        <v>268</v>
      </c>
    </row>
    <row r="3" spans="1:198" s="88" customFormat="1" ht="38.450000000000003" customHeight="1" x14ac:dyDescent="0.2">
      <c r="A3" s="232"/>
      <c r="B3" s="250"/>
      <c r="C3" s="111"/>
      <c r="D3" s="128"/>
      <c r="E3" s="107" t="s">
        <v>433</v>
      </c>
      <c r="F3" s="179"/>
      <c r="G3" s="23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</row>
    <row r="4" spans="1:198" s="2" customFormat="1" ht="29.1" customHeight="1" thickBot="1" x14ac:dyDescent="0.25">
      <c r="A4" s="233"/>
      <c r="B4" s="156"/>
      <c r="C4" s="400" t="s">
        <v>328</v>
      </c>
      <c r="D4" s="401"/>
      <c r="E4" s="402"/>
      <c r="F4" s="97"/>
      <c r="G4" s="235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</row>
    <row r="5" spans="1:198" ht="20.100000000000001" customHeight="1" thickBot="1" x14ac:dyDescent="0.25">
      <c r="A5" s="131" t="s">
        <v>269</v>
      </c>
      <c r="B5" s="134" t="s">
        <v>270</v>
      </c>
      <c r="C5" s="134" t="s">
        <v>271</v>
      </c>
      <c r="D5" s="130" t="s">
        <v>272</v>
      </c>
      <c r="E5" s="151" t="s">
        <v>273</v>
      </c>
      <c r="F5" s="133" t="s">
        <v>274</v>
      </c>
      <c r="G5" s="132" t="s">
        <v>275</v>
      </c>
    </row>
    <row r="6" spans="1:198" ht="42.75" customHeight="1" x14ac:dyDescent="0.2">
      <c r="A6" s="128" t="s">
        <v>353</v>
      </c>
      <c r="B6" s="94" t="s">
        <v>295</v>
      </c>
      <c r="C6" s="89" t="s">
        <v>298</v>
      </c>
      <c r="D6" s="128" t="s">
        <v>339</v>
      </c>
      <c r="E6" s="95" t="s">
        <v>394</v>
      </c>
      <c r="F6" s="405" t="s">
        <v>410</v>
      </c>
      <c r="G6" s="99"/>
    </row>
    <row r="7" spans="1:198" s="90" customFormat="1" ht="42.75" customHeight="1" x14ac:dyDescent="0.2">
      <c r="A7" s="128" t="s">
        <v>355</v>
      </c>
      <c r="B7" s="95" t="s">
        <v>297</v>
      </c>
      <c r="C7" s="240" t="s">
        <v>345</v>
      </c>
      <c r="D7" s="251"/>
      <c r="E7" s="128" t="s">
        <v>289</v>
      </c>
      <c r="F7" s="406"/>
      <c r="G7" s="99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</row>
    <row r="8" spans="1:198" s="2" customFormat="1" ht="42" customHeight="1" x14ac:dyDescent="0.2">
      <c r="A8" s="126" t="s">
        <v>395</v>
      </c>
      <c r="B8" s="149"/>
      <c r="C8" s="94" t="s">
        <v>299</v>
      </c>
      <c r="D8" s="143"/>
      <c r="E8" s="158" t="s">
        <v>417</v>
      </c>
      <c r="F8" s="406"/>
      <c r="G8" s="126"/>
      <c r="H8" s="92"/>
      <c r="I8" s="93"/>
      <c r="J8" s="105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</row>
    <row r="9" spans="1:198" s="91" customFormat="1" ht="42" customHeight="1" thickBot="1" x14ac:dyDescent="0.25">
      <c r="B9" s="96"/>
      <c r="C9" s="95" t="s">
        <v>313</v>
      </c>
      <c r="D9" s="169"/>
      <c r="E9" s="155"/>
      <c r="F9" s="407"/>
      <c r="G9" s="126"/>
      <c r="H9" s="92"/>
      <c r="I9" s="93"/>
      <c r="J9" s="198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</row>
    <row r="10" spans="1:198" ht="20.100000000000001" customHeight="1" thickBot="1" x14ac:dyDescent="0.25">
      <c r="A10" s="131" t="s">
        <v>276</v>
      </c>
      <c r="B10" s="134" t="s">
        <v>277</v>
      </c>
      <c r="C10" s="134" t="s">
        <v>278</v>
      </c>
      <c r="D10" s="134" t="s">
        <v>279</v>
      </c>
      <c r="E10" s="134" t="s">
        <v>280</v>
      </c>
      <c r="F10" s="134" t="s">
        <v>201</v>
      </c>
      <c r="G10" s="340" t="s">
        <v>202</v>
      </c>
    </row>
    <row r="11" spans="1:198" s="2" customFormat="1" ht="33" customHeight="1" x14ac:dyDescent="0.2">
      <c r="A11" s="103" t="s">
        <v>356</v>
      </c>
      <c r="B11" s="107" t="s">
        <v>342</v>
      </c>
      <c r="C11" s="94" t="s">
        <v>367</v>
      </c>
      <c r="D11" s="94" t="s">
        <v>368</v>
      </c>
      <c r="E11" s="153" t="s">
        <v>359</v>
      </c>
      <c r="F11" s="191"/>
      <c r="G11" s="189"/>
      <c r="H11" s="92"/>
      <c r="I11" s="76"/>
      <c r="J11" s="76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</row>
    <row r="12" spans="1:198" s="2" customFormat="1" ht="33" customHeight="1" x14ac:dyDescent="0.2">
      <c r="A12" s="126" t="s">
        <v>395</v>
      </c>
      <c r="B12" s="96" t="s">
        <v>369</v>
      </c>
      <c r="C12" s="128" t="s">
        <v>397</v>
      </c>
      <c r="D12" s="95"/>
      <c r="E12" s="95" t="s">
        <v>286</v>
      </c>
      <c r="F12" s="192"/>
      <c r="G12" s="190"/>
      <c r="H12" s="92"/>
      <c r="I12" s="76"/>
      <c r="J12" s="76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</row>
    <row r="13" spans="1:198" s="2" customFormat="1" ht="36.75" customHeight="1" thickBot="1" x14ac:dyDescent="0.25">
      <c r="A13" s="408" t="s">
        <v>418</v>
      </c>
      <c r="B13" s="409"/>
      <c r="C13" s="409"/>
      <c r="D13" s="410"/>
      <c r="E13" s="157" t="s">
        <v>370</v>
      </c>
      <c r="F13" s="248"/>
      <c r="G13" s="249"/>
      <c r="H13" s="92"/>
      <c r="I13" s="76"/>
      <c r="J13" s="76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</row>
    <row r="14" spans="1:198" ht="20.100000000000001" customHeight="1" thickBot="1" x14ac:dyDescent="0.25">
      <c r="A14" s="131" t="s">
        <v>203</v>
      </c>
      <c r="B14" s="134" t="s">
        <v>204</v>
      </c>
      <c r="C14" s="134" t="s">
        <v>205</v>
      </c>
      <c r="D14" s="134" t="s">
        <v>206</v>
      </c>
      <c r="E14" s="134" t="s">
        <v>207</v>
      </c>
      <c r="F14" s="163" t="s">
        <v>208</v>
      </c>
      <c r="G14" s="132" t="s">
        <v>209</v>
      </c>
    </row>
    <row r="15" spans="1:198" s="2" customFormat="1" ht="46.5" customHeight="1" x14ac:dyDescent="0.2">
      <c r="A15" s="128" t="s">
        <v>353</v>
      </c>
      <c r="B15" s="336" t="s">
        <v>303</v>
      </c>
      <c r="C15" s="95" t="s">
        <v>313</v>
      </c>
      <c r="D15" s="94" t="s">
        <v>354</v>
      </c>
      <c r="E15" s="216" t="s">
        <v>314</v>
      </c>
      <c r="F15" s="403" t="s">
        <v>306</v>
      </c>
      <c r="G15" s="241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</row>
    <row r="16" spans="1:198" s="91" customFormat="1" ht="42" customHeight="1" x14ac:dyDescent="0.2">
      <c r="A16" s="94" t="s">
        <v>309</v>
      </c>
      <c r="C16" s="336" t="s">
        <v>296</v>
      </c>
      <c r="D16" s="94"/>
      <c r="E16" s="336" t="s">
        <v>394</v>
      </c>
      <c r="F16" s="404"/>
      <c r="G16" s="241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</row>
    <row r="17" spans="1:198" s="2" customFormat="1" ht="31.5" customHeight="1" x14ac:dyDescent="0.2">
      <c r="A17" s="126" t="s">
        <v>395</v>
      </c>
      <c r="B17" s="270"/>
      <c r="C17" s="336" t="s">
        <v>341</v>
      </c>
      <c r="D17" s="102"/>
      <c r="E17" s="149"/>
      <c r="F17" s="404"/>
      <c r="G17" s="126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</row>
    <row r="18" spans="1:198" s="91" customFormat="1" ht="31.5" customHeight="1" thickBot="1" x14ac:dyDescent="0.25">
      <c r="A18" s="408" t="s">
        <v>418</v>
      </c>
      <c r="B18" s="409"/>
      <c r="C18" s="409"/>
      <c r="D18" s="410"/>
      <c r="E18" s="217"/>
      <c r="F18" s="404"/>
      <c r="G18" s="246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</row>
    <row r="19" spans="1:198" ht="20.100000000000001" customHeight="1" thickBot="1" x14ac:dyDescent="0.25">
      <c r="A19" s="131" t="s">
        <v>210</v>
      </c>
      <c r="B19" s="134" t="s">
        <v>211</v>
      </c>
      <c r="C19" s="134" t="s">
        <v>212</v>
      </c>
      <c r="D19" s="134" t="s">
        <v>213</v>
      </c>
      <c r="E19" s="134" t="s">
        <v>214</v>
      </c>
      <c r="F19" s="163" t="s">
        <v>220</v>
      </c>
      <c r="G19" s="175" t="s">
        <v>217</v>
      </c>
    </row>
    <row r="20" spans="1:198" ht="42.6" customHeight="1" x14ac:dyDescent="0.2">
      <c r="A20" s="103" t="s">
        <v>356</v>
      </c>
      <c r="B20" s="95" t="s">
        <v>303</v>
      </c>
      <c r="C20" s="94" t="s">
        <v>371</v>
      </c>
      <c r="D20" s="96" t="s">
        <v>372</v>
      </c>
      <c r="E20" s="94" t="s">
        <v>344</v>
      </c>
      <c r="F20" s="239"/>
      <c r="G20" s="239"/>
    </row>
    <row r="21" spans="1:198" s="2" customFormat="1" ht="30" customHeight="1" x14ac:dyDescent="0.2">
      <c r="A21" s="94" t="s">
        <v>309</v>
      </c>
      <c r="B21" s="143" t="s">
        <v>253</v>
      </c>
      <c r="C21" s="128" t="s">
        <v>397</v>
      </c>
      <c r="D21" s="95" t="s">
        <v>373</v>
      </c>
      <c r="E21" s="128" t="s">
        <v>403</v>
      </c>
      <c r="F21" s="244"/>
      <c r="G21" s="244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</row>
    <row r="22" spans="1:198" s="91" customFormat="1" ht="30" customHeight="1" x14ac:dyDescent="0.2">
      <c r="A22" s="126" t="s">
        <v>395</v>
      </c>
      <c r="B22" s="143"/>
      <c r="C22" s="229"/>
      <c r="D22" s="94" t="s">
        <v>379</v>
      </c>
      <c r="E22" s="369" t="s">
        <v>360</v>
      </c>
      <c r="F22" s="244"/>
      <c r="G22" s="244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</row>
  </sheetData>
  <mergeCells count="5">
    <mergeCell ref="C4:E4"/>
    <mergeCell ref="F15:F18"/>
    <mergeCell ref="F6:F9"/>
    <mergeCell ref="A13:D13"/>
    <mergeCell ref="A18:D18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00000"/>
  </sheetPr>
  <dimension ref="A1:G334"/>
  <sheetViews>
    <sheetView view="pageBreakPreview" zoomScale="70" zoomScaleNormal="63" zoomScaleSheetLayoutView="70" workbookViewId="0">
      <selection activeCell="A19" sqref="A19:E19"/>
    </sheetView>
  </sheetViews>
  <sheetFormatPr defaultRowHeight="14.25" x14ac:dyDescent="0.2"/>
  <cols>
    <col min="1" max="1" width="36.5703125" style="39" customWidth="1"/>
    <col min="2" max="2" width="38.7109375" customWidth="1"/>
    <col min="3" max="3" width="40.85546875" customWidth="1"/>
    <col min="4" max="4" width="37.7109375" customWidth="1"/>
    <col min="5" max="5" width="32.42578125" customWidth="1"/>
    <col min="6" max="6" width="14.7109375" style="2" customWidth="1"/>
    <col min="7" max="7" width="13.5703125" style="2" customWidth="1"/>
  </cols>
  <sheetData>
    <row r="1" spans="1:7" ht="35.1" customHeight="1" thickBot="1" x14ac:dyDescent="0.25">
      <c r="A1" s="411">
        <f>DATE(YEAR(JUL!A1),MONTH(JUL!A1)+3,DAY(JUL!A1))</f>
        <v>44835</v>
      </c>
      <c r="B1" s="392"/>
      <c r="C1" s="392"/>
      <c r="D1" s="392"/>
      <c r="E1" s="392"/>
      <c r="F1" s="392"/>
      <c r="G1" s="393"/>
    </row>
    <row r="2" spans="1:7" ht="20.100000000000001" customHeight="1" thickBot="1" x14ac:dyDescent="0.25">
      <c r="A2" s="131" t="s">
        <v>47</v>
      </c>
      <c r="B2" s="133" t="s">
        <v>218</v>
      </c>
      <c r="C2" s="134" t="s">
        <v>216</v>
      </c>
      <c r="D2" s="134" t="s">
        <v>219</v>
      </c>
      <c r="E2" s="163" t="s">
        <v>215</v>
      </c>
      <c r="F2" s="163" t="s">
        <v>56</v>
      </c>
      <c r="G2" s="175" t="s">
        <v>57</v>
      </c>
    </row>
    <row r="3" spans="1:7" s="2" customFormat="1" ht="30.95" customHeight="1" thickBot="1" x14ac:dyDescent="0.25">
      <c r="A3" s="193"/>
      <c r="B3" s="256"/>
      <c r="C3" s="256"/>
      <c r="D3" s="257"/>
      <c r="E3" s="107"/>
      <c r="F3" s="183"/>
      <c r="G3" s="155"/>
    </row>
    <row r="4" spans="1:7" ht="20.100000000000001" customHeight="1" thickBot="1" x14ac:dyDescent="0.25">
      <c r="A4" s="174" t="s">
        <v>58</v>
      </c>
      <c r="B4" s="176" t="s">
        <v>59</v>
      </c>
      <c r="C4" s="163" t="s">
        <v>60</v>
      </c>
      <c r="D4" s="163" t="s">
        <v>61</v>
      </c>
      <c r="E4" s="163" t="s">
        <v>62</v>
      </c>
      <c r="F4" s="163" t="s">
        <v>63</v>
      </c>
      <c r="G4" s="175" t="s">
        <v>64</v>
      </c>
    </row>
    <row r="5" spans="1:7" s="2" customFormat="1" ht="40.5" customHeight="1" x14ac:dyDescent="0.2">
      <c r="A5" s="128" t="s">
        <v>353</v>
      </c>
      <c r="B5" s="94" t="s">
        <v>295</v>
      </c>
      <c r="C5" s="89" t="s">
        <v>298</v>
      </c>
      <c r="D5" s="128" t="s">
        <v>339</v>
      </c>
      <c r="E5" s="97" t="s">
        <v>433</v>
      </c>
      <c r="F5" s="215"/>
      <c r="G5" s="215"/>
    </row>
    <row r="6" spans="1:7" s="91" customFormat="1" ht="40.5" customHeight="1" x14ac:dyDescent="0.2">
      <c r="A6" s="128" t="s">
        <v>355</v>
      </c>
      <c r="B6" s="336" t="s">
        <v>297</v>
      </c>
      <c r="C6" s="228" t="s">
        <v>341</v>
      </c>
      <c r="D6" s="95"/>
      <c r="E6" s="95" t="s">
        <v>394</v>
      </c>
      <c r="F6" s="258"/>
      <c r="G6" s="258"/>
    </row>
    <row r="7" spans="1:7" s="91" customFormat="1" ht="40.5" customHeight="1" x14ac:dyDescent="0.2">
      <c r="A7" s="126" t="s">
        <v>395</v>
      </c>
      <c r="B7" s="149"/>
      <c r="C7" s="95" t="s">
        <v>299</v>
      </c>
      <c r="D7" s="95"/>
      <c r="E7" s="158" t="s">
        <v>417</v>
      </c>
      <c r="F7" s="258"/>
      <c r="G7" s="258"/>
    </row>
    <row r="8" spans="1:7" s="91" customFormat="1" ht="32.1" customHeight="1" thickBot="1" x14ac:dyDescent="0.25">
      <c r="A8" s="347" t="s">
        <v>423</v>
      </c>
      <c r="B8" s="97"/>
      <c r="C8" s="96" t="s">
        <v>313</v>
      </c>
      <c r="D8" s="96"/>
      <c r="E8" s="243"/>
      <c r="F8" s="260"/>
      <c r="G8" s="348"/>
    </row>
    <row r="9" spans="1:7" ht="20.100000000000001" customHeight="1" thickBot="1" x14ac:dyDescent="0.25">
      <c r="A9" s="174" t="s">
        <v>65</v>
      </c>
      <c r="B9" s="133" t="s">
        <v>66</v>
      </c>
      <c r="C9" s="134" t="s">
        <v>67</v>
      </c>
      <c r="D9" s="134" t="s">
        <v>68</v>
      </c>
      <c r="E9" s="134" t="s">
        <v>69</v>
      </c>
      <c r="F9" s="134" t="s">
        <v>70</v>
      </c>
      <c r="G9" s="132" t="s">
        <v>71</v>
      </c>
    </row>
    <row r="10" spans="1:7" s="2" customFormat="1" ht="34.5" customHeight="1" x14ac:dyDescent="0.2">
      <c r="A10" s="103" t="s">
        <v>356</v>
      </c>
      <c r="B10" s="111"/>
      <c r="C10" s="128" t="s">
        <v>397</v>
      </c>
      <c r="D10" s="94" t="s">
        <v>342</v>
      </c>
      <c r="E10" s="95" t="s">
        <v>286</v>
      </c>
      <c r="F10" s="261"/>
      <c r="G10" s="261"/>
    </row>
    <row r="11" spans="1:7" s="91" customFormat="1" ht="34.5" customHeight="1" x14ac:dyDescent="0.2">
      <c r="A11" s="126" t="s">
        <v>395</v>
      </c>
      <c r="B11" s="98"/>
      <c r="C11" s="152"/>
      <c r="D11" s="95"/>
      <c r="E11" s="95" t="s">
        <v>394</v>
      </c>
      <c r="F11" s="168"/>
      <c r="G11" s="168"/>
    </row>
    <row r="12" spans="1:7" s="2" customFormat="1" ht="34.5" customHeight="1" thickBot="1" x14ac:dyDescent="0.25">
      <c r="A12" s="170"/>
      <c r="B12" s="246" t="s">
        <v>424</v>
      </c>
      <c r="C12" s="152" t="s">
        <v>414</v>
      </c>
      <c r="D12" s="217"/>
      <c r="E12" s="96" t="s">
        <v>288</v>
      </c>
      <c r="F12" s="262"/>
      <c r="G12" s="262"/>
    </row>
    <row r="13" spans="1:7" ht="20.100000000000001" customHeight="1" thickBot="1" x14ac:dyDescent="0.25">
      <c r="A13" s="131" t="s">
        <v>72</v>
      </c>
      <c r="B13" s="133" t="s">
        <v>73</v>
      </c>
      <c r="C13" s="134" t="s">
        <v>74</v>
      </c>
      <c r="D13" s="134" t="s">
        <v>75</v>
      </c>
      <c r="E13" s="134" t="s">
        <v>76</v>
      </c>
      <c r="F13" s="134" t="s">
        <v>77</v>
      </c>
      <c r="G13" s="132" t="s">
        <v>78</v>
      </c>
    </row>
    <row r="14" spans="1:7" ht="45.75" customHeight="1" x14ac:dyDescent="0.2">
      <c r="A14" s="128" t="s">
        <v>353</v>
      </c>
      <c r="B14" s="94" t="s">
        <v>303</v>
      </c>
      <c r="C14" s="179" t="s">
        <v>341</v>
      </c>
      <c r="D14" s="102" t="s">
        <v>368</v>
      </c>
      <c r="E14" s="95" t="s">
        <v>394</v>
      </c>
      <c r="F14" s="264"/>
      <c r="G14" s="264"/>
    </row>
    <row r="15" spans="1:7" s="90" customFormat="1" ht="35.1" customHeight="1" x14ac:dyDescent="0.2">
      <c r="A15" s="94" t="s">
        <v>309</v>
      </c>
      <c r="B15" s="230"/>
      <c r="C15" s="234" t="s">
        <v>367</v>
      </c>
      <c r="D15" s="97"/>
      <c r="E15" s="156" t="s">
        <v>287</v>
      </c>
      <c r="F15" s="230"/>
      <c r="G15" s="230"/>
    </row>
    <row r="16" spans="1:7" s="90" customFormat="1" ht="38.1" customHeight="1" x14ac:dyDescent="0.2">
      <c r="A16" s="126" t="s">
        <v>395</v>
      </c>
      <c r="B16" s="39"/>
      <c r="C16" s="269" t="s">
        <v>313</v>
      </c>
      <c r="D16" s="95"/>
      <c r="E16" s="181" t="s">
        <v>314</v>
      </c>
      <c r="F16" s="230"/>
      <c r="G16" s="230"/>
    </row>
    <row r="17" spans="1:7" s="90" customFormat="1" ht="38.1" customHeight="1" x14ac:dyDescent="0.2">
      <c r="A17" s="126"/>
      <c r="B17" s="97"/>
      <c r="C17" s="97" t="s">
        <v>296</v>
      </c>
      <c r="D17" s="336"/>
      <c r="E17" s="181"/>
      <c r="F17" s="247"/>
      <c r="G17" s="247"/>
    </row>
    <row r="18" spans="1:7" s="90" customFormat="1" ht="38.1" customHeight="1" x14ac:dyDescent="0.2">
      <c r="A18" s="126"/>
      <c r="B18" s="230"/>
      <c r="C18" s="336" t="s">
        <v>425</v>
      </c>
      <c r="D18" s="336" t="s">
        <v>420</v>
      </c>
      <c r="E18" s="126"/>
      <c r="F18" s="247"/>
      <c r="G18" s="247"/>
    </row>
    <row r="19" spans="1:7" ht="38.25" customHeight="1" thickBot="1" x14ac:dyDescent="0.25">
      <c r="A19" s="412" t="s">
        <v>361</v>
      </c>
      <c r="B19" s="413"/>
      <c r="C19" s="413"/>
      <c r="D19" s="413"/>
      <c r="E19" s="414"/>
      <c r="F19" s="247"/>
      <c r="G19" s="247"/>
    </row>
    <row r="20" spans="1:7" ht="20.100000000000001" customHeight="1" thickBot="1" x14ac:dyDescent="0.25">
      <c r="A20" s="131" t="s">
        <v>79</v>
      </c>
      <c r="B20" s="133" t="s">
        <v>80</v>
      </c>
      <c r="C20" s="134" t="s">
        <v>81</v>
      </c>
      <c r="D20" s="134" t="s">
        <v>82</v>
      </c>
      <c r="E20" s="134" t="s">
        <v>83</v>
      </c>
      <c r="F20" s="134" t="s">
        <v>84</v>
      </c>
      <c r="G20" s="132" t="s">
        <v>284</v>
      </c>
    </row>
    <row r="21" spans="1:7" s="2" customFormat="1" ht="36" customHeight="1" x14ac:dyDescent="0.2">
      <c r="A21" s="103" t="s">
        <v>356</v>
      </c>
      <c r="B21" s="94" t="s">
        <v>303</v>
      </c>
      <c r="C21" s="128" t="s">
        <v>397</v>
      </c>
      <c r="D21" s="94"/>
      <c r="E21" s="94" t="s">
        <v>344</v>
      </c>
      <c r="F21" s="186"/>
      <c r="G21" s="187"/>
    </row>
    <row r="22" spans="1:7" s="91" customFormat="1" ht="30.6" customHeight="1" x14ac:dyDescent="0.2">
      <c r="A22" s="336" t="s">
        <v>309</v>
      </c>
      <c r="B22" s="143" t="s">
        <v>253</v>
      </c>
      <c r="C22" s="143"/>
      <c r="D22" s="95"/>
      <c r="E22" s="95" t="s">
        <v>394</v>
      </c>
      <c r="F22" s="270"/>
      <c r="G22" s="270"/>
    </row>
    <row r="23" spans="1:7" s="91" customFormat="1" ht="31.5" customHeight="1" x14ac:dyDescent="0.2">
      <c r="B23" s="143" t="s">
        <v>322</v>
      </c>
      <c r="C23" s="143" t="s">
        <v>416</v>
      </c>
      <c r="D23" s="94"/>
      <c r="E23" s="259"/>
      <c r="F23" s="270"/>
      <c r="G23" s="270"/>
    </row>
    <row r="24" spans="1:7" ht="31.5" customHeight="1" thickBot="1" x14ac:dyDescent="0.25">
      <c r="A24" s="415" t="s">
        <v>361</v>
      </c>
      <c r="B24" s="416"/>
      <c r="C24" s="416"/>
      <c r="D24" s="416"/>
      <c r="E24" s="417"/>
      <c r="F24" s="199"/>
      <c r="G24" s="184"/>
    </row>
    <row r="25" spans="1:7" ht="15.75" thickBot="1" x14ac:dyDescent="0.25">
      <c r="A25" s="267" t="s">
        <v>285</v>
      </c>
      <c r="B25" s="268"/>
      <c r="C25" s="245"/>
      <c r="D25" s="245"/>
      <c r="E25" s="245"/>
      <c r="F25" s="134"/>
      <c r="G25" s="132"/>
    </row>
    <row r="26" spans="1:7" ht="30.6" customHeight="1" x14ac:dyDescent="0.25">
      <c r="A26" s="344" t="s">
        <v>353</v>
      </c>
      <c r="B26" s="111"/>
      <c r="C26" s="99"/>
      <c r="D26" s="94"/>
      <c r="E26" s="94"/>
      <c r="F26" s="186"/>
      <c r="G26" s="187"/>
    </row>
    <row r="27" spans="1:7" ht="38.1" customHeight="1" x14ac:dyDescent="0.2">
      <c r="A27" s="126" t="s">
        <v>395</v>
      </c>
      <c r="B27" s="126"/>
      <c r="D27" s="107"/>
      <c r="E27" s="229"/>
      <c r="F27" s="185"/>
      <c r="G27" s="184"/>
    </row>
    <row r="28" spans="1:7" x14ac:dyDescent="0.2">
      <c r="A28" s="4"/>
    </row>
    <row r="29" spans="1:7" x14ac:dyDescent="0.2">
      <c r="A29" s="4"/>
    </row>
    <row r="30" spans="1:7" x14ac:dyDescent="0.2">
      <c r="A30" s="4"/>
    </row>
    <row r="31" spans="1:7" x14ac:dyDescent="0.2">
      <c r="A31" s="4"/>
    </row>
    <row r="32" spans="1:7" x14ac:dyDescent="0.2">
      <c r="A32" s="4"/>
    </row>
    <row r="33" spans="1:7" x14ac:dyDescent="0.2">
      <c r="A33" s="4"/>
    </row>
    <row r="34" spans="1:7" x14ac:dyDescent="0.2">
      <c r="A34" s="4"/>
    </row>
    <row r="35" spans="1:7" ht="12.75" x14ac:dyDescent="0.2">
      <c r="A35" s="4"/>
      <c r="F35"/>
      <c r="G35"/>
    </row>
    <row r="36" spans="1:7" ht="12.75" x14ac:dyDescent="0.2">
      <c r="A36" s="4"/>
      <c r="F36"/>
      <c r="G36"/>
    </row>
    <row r="37" spans="1:7" ht="12.75" x14ac:dyDescent="0.2">
      <c r="A37" s="4"/>
      <c r="F37"/>
      <c r="G37"/>
    </row>
    <row r="38" spans="1:7" ht="12.75" x14ac:dyDescent="0.2">
      <c r="A38" s="4"/>
      <c r="F38"/>
      <c r="G38"/>
    </row>
    <row r="39" spans="1:7" ht="12.75" x14ac:dyDescent="0.2">
      <c r="A39" s="4"/>
      <c r="F39"/>
      <c r="G39"/>
    </row>
    <row r="40" spans="1:7" ht="12.75" x14ac:dyDescent="0.2">
      <c r="A40" s="4"/>
      <c r="F40"/>
      <c r="G40"/>
    </row>
    <row r="41" spans="1:7" ht="12.75" x14ac:dyDescent="0.2">
      <c r="A41" s="4"/>
      <c r="F41"/>
      <c r="G41"/>
    </row>
    <row r="42" spans="1:7" ht="12.75" x14ac:dyDescent="0.2">
      <c r="A42" s="4"/>
      <c r="F42"/>
      <c r="G42"/>
    </row>
    <row r="43" spans="1:7" ht="12.75" x14ac:dyDescent="0.2">
      <c r="A43" s="4"/>
      <c r="F43"/>
      <c r="G43"/>
    </row>
    <row r="44" spans="1:7" ht="12.75" x14ac:dyDescent="0.2">
      <c r="A44" s="4"/>
      <c r="F44"/>
      <c r="G44"/>
    </row>
    <row r="45" spans="1:7" ht="12.75" x14ac:dyDescent="0.2">
      <c r="A45" s="4"/>
      <c r="F45"/>
      <c r="G45"/>
    </row>
    <row r="46" spans="1:7" ht="12.75" x14ac:dyDescent="0.2">
      <c r="A46" s="4"/>
      <c r="F46"/>
      <c r="G46"/>
    </row>
    <row r="47" spans="1:7" ht="12.75" x14ac:dyDescent="0.2">
      <c r="A47" s="4"/>
      <c r="F47"/>
      <c r="G47"/>
    </row>
    <row r="48" spans="1:7" ht="12.75" x14ac:dyDescent="0.2">
      <c r="A48" s="4"/>
      <c r="F48"/>
      <c r="G48"/>
    </row>
    <row r="49" spans="1:7" ht="12.75" x14ac:dyDescent="0.2">
      <c r="A49" s="4"/>
      <c r="F49"/>
      <c r="G49"/>
    </row>
    <row r="50" spans="1:7" ht="12.75" x14ac:dyDescent="0.2">
      <c r="A50" s="4"/>
      <c r="F50"/>
      <c r="G50"/>
    </row>
    <row r="51" spans="1:7" ht="12.75" x14ac:dyDescent="0.2">
      <c r="A51" s="4"/>
      <c r="F51"/>
      <c r="G51"/>
    </row>
    <row r="52" spans="1:7" ht="12.75" x14ac:dyDescent="0.2">
      <c r="A52" s="4"/>
      <c r="F52"/>
      <c r="G52"/>
    </row>
    <row r="53" spans="1:7" ht="12.75" x14ac:dyDescent="0.2">
      <c r="A53" s="4"/>
      <c r="F53"/>
      <c r="G53"/>
    </row>
    <row r="54" spans="1:7" ht="12.75" x14ac:dyDescent="0.2">
      <c r="A54" s="4"/>
      <c r="F54"/>
      <c r="G54"/>
    </row>
    <row r="55" spans="1:7" ht="12.75" x14ac:dyDescent="0.2">
      <c r="A55" s="4"/>
      <c r="F55"/>
      <c r="G55"/>
    </row>
    <row r="56" spans="1:7" ht="12.75" x14ac:dyDescent="0.2">
      <c r="A56" s="4"/>
      <c r="F56"/>
      <c r="G56"/>
    </row>
    <row r="57" spans="1:7" ht="12.75" x14ac:dyDescent="0.2">
      <c r="A57" s="4"/>
      <c r="F57"/>
      <c r="G57"/>
    </row>
    <row r="58" spans="1:7" ht="12.75" x14ac:dyDescent="0.2">
      <c r="A58" s="4"/>
      <c r="F58"/>
      <c r="G58"/>
    </row>
    <row r="59" spans="1:7" ht="12.75" x14ac:dyDescent="0.2">
      <c r="A59" s="4"/>
      <c r="F59"/>
      <c r="G59"/>
    </row>
    <row r="60" spans="1:7" ht="12.75" x14ac:dyDescent="0.2">
      <c r="A60" s="4"/>
      <c r="F60"/>
      <c r="G60"/>
    </row>
    <row r="61" spans="1:7" ht="12.75" x14ac:dyDescent="0.2">
      <c r="A61" s="4"/>
      <c r="F61"/>
      <c r="G61"/>
    </row>
    <row r="62" spans="1:7" ht="12.75" x14ac:dyDescent="0.2">
      <c r="A62" s="4"/>
      <c r="F62"/>
      <c r="G62"/>
    </row>
    <row r="63" spans="1:7" ht="12.75" x14ac:dyDescent="0.2">
      <c r="A63" s="4"/>
      <c r="F63"/>
      <c r="G63"/>
    </row>
    <row r="64" spans="1:7" ht="12.75" x14ac:dyDescent="0.2">
      <c r="A64" s="4"/>
      <c r="F64"/>
      <c r="G64"/>
    </row>
    <row r="65" spans="1:7" ht="12.75" x14ac:dyDescent="0.2">
      <c r="A65" s="4"/>
      <c r="F65"/>
      <c r="G65"/>
    </row>
    <row r="66" spans="1:7" ht="12.75" x14ac:dyDescent="0.2">
      <c r="A66" s="4"/>
      <c r="F66"/>
      <c r="G66"/>
    </row>
    <row r="67" spans="1:7" ht="12.75" x14ac:dyDescent="0.2">
      <c r="A67" s="4"/>
      <c r="F67"/>
      <c r="G67"/>
    </row>
    <row r="68" spans="1:7" ht="12.75" x14ac:dyDescent="0.2">
      <c r="A68" s="4"/>
      <c r="F68"/>
      <c r="G68"/>
    </row>
    <row r="69" spans="1:7" ht="12.75" x14ac:dyDescent="0.2">
      <c r="A69" s="4"/>
      <c r="F69"/>
      <c r="G69"/>
    </row>
    <row r="70" spans="1:7" ht="12.75" x14ac:dyDescent="0.2">
      <c r="A70" s="4"/>
      <c r="F70"/>
      <c r="G70"/>
    </row>
    <row r="71" spans="1:7" ht="12.75" x14ac:dyDescent="0.2">
      <c r="A71" s="4"/>
      <c r="F71"/>
      <c r="G71"/>
    </row>
    <row r="72" spans="1:7" ht="12.75" x14ac:dyDescent="0.2">
      <c r="A72" s="4"/>
      <c r="F72"/>
      <c r="G72"/>
    </row>
    <row r="73" spans="1:7" ht="12.75" x14ac:dyDescent="0.2">
      <c r="A73" s="4"/>
      <c r="F73"/>
      <c r="G73"/>
    </row>
    <row r="74" spans="1:7" ht="12.75" x14ac:dyDescent="0.2">
      <c r="A74" s="4"/>
      <c r="F74"/>
      <c r="G74"/>
    </row>
    <row r="75" spans="1:7" ht="12.75" x14ac:dyDescent="0.2">
      <c r="A75" s="4"/>
      <c r="F75"/>
      <c r="G75"/>
    </row>
    <row r="76" spans="1:7" ht="12.75" x14ac:dyDescent="0.2">
      <c r="A76" s="4"/>
      <c r="F76"/>
      <c r="G76"/>
    </row>
    <row r="77" spans="1:7" ht="12.75" x14ac:dyDescent="0.2">
      <c r="A77" s="4"/>
      <c r="F77"/>
      <c r="G77"/>
    </row>
    <row r="78" spans="1:7" ht="12.75" x14ac:dyDescent="0.2">
      <c r="A78" s="4"/>
      <c r="F78"/>
      <c r="G78"/>
    </row>
    <row r="79" spans="1:7" ht="12.75" x14ac:dyDescent="0.2">
      <c r="A79" s="4"/>
      <c r="F79"/>
      <c r="G79"/>
    </row>
    <row r="80" spans="1:7" ht="12.75" x14ac:dyDescent="0.2">
      <c r="A80" s="4"/>
      <c r="F80"/>
      <c r="G80"/>
    </row>
    <row r="81" spans="1:7" ht="12.75" x14ac:dyDescent="0.2">
      <c r="A81" s="4"/>
      <c r="F81"/>
      <c r="G81"/>
    </row>
    <row r="82" spans="1:7" ht="12.75" x14ac:dyDescent="0.2">
      <c r="A82" s="4"/>
      <c r="F82"/>
      <c r="G82"/>
    </row>
    <row r="83" spans="1:7" ht="12.75" x14ac:dyDescent="0.2">
      <c r="A83" s="4"/>
      <c r="F83"/>
      <c r="G83"/>
    </row>
    <row r="84" spans="1:7" ht="12.75" x14ac:dyDescent="0.2">
      <c r="A84" s="4"/>
      <c r="F84"/>
      <c r="G84"/>
    </row>
    <row r="85" spans="1:7" ht="12.75" x14ac:dyDescent="0.2">
      <c r="A85" s="4"/>
      <c r="F85"/>
      <c r="G85"/>
    </row>
    <row r="86" spans="1:7" ht="12.75" x14ac:dyDescent="0.2">
      <c r="A86" s="4"/>
      <c r="F86"/>
      <c r="G86"/>
    </row>
    <row r="87" spans="1:7" ht="12.75" x14ac:dyDescent="0.2">
      <c r="A87" s="4"/>
      <c r="F87"/>
      <c r="G87"/>
    </row>
    <row r="88" spans="1:7" ht="12.75" x14ac:dyDescent="0.2">
      <c r="A88" s="4"/>
      <c r="F88"/>
      <c r="G88"/>
    </row>
    <row r="89" spans="1:7" ht="12.75" x14ac:dyDescent="0.2">
      <c r="A89" s="4"/>
      <c r="F89"/>
      <c r="G89"/>
    </row>
    <row r="90" spans="1:7" ht="12.75" x14ac:dyDescent="0.2">
      <c r="A90" s="4"/>
      <c r="F90"/>
      <c r="G90"/>
    </row>
    <row r="91" spans="1:7" ht="12.75" x14ac:dyDescent="0.2">
      <c r="A91" s="4"/>
      <c r="F91"/>
      <c r="G91"/>
    </row>
    <row r="92" spans="1:7" ht="12.75" x14ac:dyDescent="0.2">
      <c r="A92" s="4"/>
      <c r="F92"/>
      <c r="G92"/>
    </row>
    <row r="93" spans="1:7" ht="12.75" x14ac:dyDescent="0.2">
      <c r="A93" s="4"/>
      <c r="F93"/>
      <c r="G93"/>
    </row>
    <row r="94" spans="1:7" ht="12.75" x14ac:dyDescent="0.2">
      <c r="A94" s="4"/>
      <c r="F94"/>
      <c r="G94"/>
    </row>
    <row r="95" spans="1:7" ht="12.75" x14ac:dyDescent="0.2">
      <c r="A95" s="4"/>
      <c r="F95"/>
      <c r="G95"/>
    </row>
    <row r="96" spans="1:7" ht="12.75" x14ac:dyDescent="0.2">
      <c r="A96" s="4"/>
      <c r="F96"/>
      <c r="G96"/>
    </row>
    <row r="97" spans="1:7" ht="12.75" x14ac:dyDescent="0.2">
      <c r="A97" s="4"/>
      <c r="F97"/>
      <c r="G97"/>
    </row>
    <row r="98" spans="1:7" ht="12.75" x14ac:dyDescent="0.2">
      <c r="A98" s="4"/>
      <c r="F98"/>
      <c r="G98"/>
    </row>
    <row r="99" spans="1:7" ht="12.75" x14ac:dyDescent="0.2">
      <c r="A99" s="4"/>
      <c r="F99"/>
      <c r="G99"/>
    </row>
    <row r="100" spans="1:7" ht="12.75" x14ac:dyDescent="0.2">
      <c r="A100" s="4"/>
      <c r="F100"/>
      <c r="G100"/>
    </row>
    <row r="101" spans="1:7" ht="12.75" x14ac:dyDescent="0.2">
      <c r="A101" s="4"/>
      <c r="F101"/>
      <c r="G101"/>
    </row>
    <row r="102" spans="1:7" ht="12.75" x14ac:dyDescent="0.2">
      <c r="A102" s="4"/>
      <c r="F102"/>
      <c r="G102"/>
    </row>
    <row r="103" spans="1:7" ht="12.75" x14ac:dyDescent="0.2">
      <c r="A103" s="4"/>
      <c r="F103"/>
      <c r="G103"/>
    </row>
    <row r="104" spans="1:7" ht="12.75" x14ac:dyDescent="0.2">
      <c r="A104" s="4"/>
      <c r="F104"/>
      <c r="G104"/>
    </row>
    <row r="105" spans="1:7" ht="12.75" x14ac:dyDescent="0.2">
      <c r="A105" s="4"/>
      <c r="F105"/>
      <c r="G105"/>
    </row>
    <row r="106" spans="1:7" ht="12.75" x14ac:dyDescent="0.2">
      <c r="A106" s="4"/>
      <c r="F106"/>
      <c r="G106"/>
    </row>
    <row r="107" spans="1:7" ht="12.75" x14ac:dyDescent="0.2">
      <c r="A107" s="4"/>
      <c r="F107"/>
      <c r="G107"/>
    </row>
    <row r="108" spans="1:7" ht="12.75" x14ac:dyDescent="0.2">
      <c r="A108" s="4"/>
      <c r="F108"/>
      <c r="G108"/>
    </row>
    <row r="109" spans="1:7" ht="12.75" x14ac:dyDescent="0.2">
      <c r="A109" s="4"/>
      <c r="F109"/>
      <c r="G109"/>
    </row>
    <row r="110" spans="1:7" ht="12.75" x14ac:dyDescent="0.2">
      <c r="A110" s="4"/>
      <c r="F110"/>
      <c r="G110"/>
    </row>
    <row r="111" spans="1:7" ht="12.75" x14ac:dyDescent="0.2">
      <c r="A111" s="4"/>
      <c r="F111"/>
      <c r="G111"/>
    </row>
    <row r="112" spans="1:7" ht="12.75" x14ac:dyDescent="0.2">
      <c r="A112" s="4"/>
      <c r="F112"/>
      <c r="G112"/>
    </row>
    <row r="113" spans="1:7" ht="12.75" x14ac:dyDescent="0.2">
      <c r="A113" s="4"/>
      <c r="F113"/>
      <c r="G113"/>
    </row>
    <row r="114" spans="1:7" ht="12.75" x14ac:dyDescent="0.2">
      <c r="A114" s="4"/>
      <c r="F114"/>
      <c r="G114"/>
    </row>
    <row r="115" spans="1:7" ht="12.75" x14ac:dyDescent="0.2">
      <c r="A115" s="4"/>
      <c r="F115"/>
      <c r="G115"/>
    </row>
    <row r="116" spans="1:7" ht="12.75" x14ac:dyDescent="0.2">
      <c r="A116" s="4"/>
      <c r="F116"/>
      <c r="G116"/>
    </row>
    <row r="117" spans="1:7" ht="12.75" x14ac:dyDescent="0.2">
      <c r="A117" s="4"/>
      <c r="F117"/>
      <c r="G117"/>
    </row>
    <row r="118" spans="1:7" ht="12.75" x14ac:dyDescent="0.2">
      <c r="A118" s="4"/>
      <c r="F118"/>
      <c r="G118"/>
    </row>
    <row r="119" spans="1:7" ht="12.75" x14ac:dyDescent="0.2">
      <c r="A119" s="4"/>
      <c r="F119"/>
      <c r="G119"/>
    </row>
    <row r="120" spans="1:7" ht="12.75" x14ac:dyDescent="0.2">
      <c r="A120" s="4"/>
      <c r="F120"/>
      <c r="G120"/>
    </row>
    <row r="121" spans="1:7" ht="12.75" x14ac:dyDescent="0.2">
      <c r="A121" s="4"/>
      <c r="F121"/>
      <c r="G121"/>
    </row>
    <row r="122" spans="1:7" ht="12.75" x14ac:dyDescent="0.2">
      <c r="A122" s="4"/>
      <c r="F122"/>
      <c r="G122"/>
    </row>
    <row r="123" spans="1:7" ht="12.75" x14ac:dyDescent="0.2">
      <c r="A123" s="4"/>
      <c r="F123"/>
      <c r="G123"/>
    </row>
    <row r="124" spans="1:7" ht="12.75" x14ac:dyDescent="0.2">
      <c r="A124" s="4"/>
      <c r="F124"/>
      <c r="G124"/>
    </row>
    <row r="125" spans="1:7" ht="12.75" x14ac:dyDescent="0.2">
      <c r="A125" s="4"/>
      <c r="F125"/>
      <c r="G125"/>
    </row>
    <row r="126" spans="1:7" ht="12.75" x14ac:dyDescent="0.2">
      <c r="A126" s="4"/>
      <c r="F126"/>
      <c r="G126"/>
    </row>
    <row r="127" spans="1:7" ht="12.75" x14ac:dyDescent="0.2">
      <c r="A127" s="4"/>
      <c r="F127"/>
      <c r="G127"/>
    </row>
    <row r="128" spans="1:7" ht="12.75" x14ac:dyDescent="0.2">
      <c r="A128" s="4"/>
      <c r="F128"/>
      <c r="G128"/>
    </row>
    <row r="129" spans="1:7" ht="12.75" x14ac:dyDescent="0.2">
      <c r="A129" s="4"/>
      <c r="F129"/>
      <c r="G129"/>
    </row>
    <row r="130" spans="1:7" ht="12.75" x14ac:dyDescent="0.2">
      <c r="A130" s="4"/>
      <c r="F130"/>
      <c r="G130"/>
    </row>
    <row r="131" spans="1:7" ht="12.75" x14ac:dyDescent="0.2">
      <c r="A131" s="4"/>
      <c r="F131"/>
      <c r="G131"/>
    </row>
    <row r="132" spans="1:7" ht="12.75" x14ac:dyDescent="0.2">
      <c r="A132" s="4"/>
      <c r="F132"/>
      <c r="G132"/>
    </row>
    <row r="133" spans="1:7" ht="12.75" x14ac:dyDescent="0.2">
      <c r="A133" s="4"/>
      <c r="F133"/>
      <c r="G133"/>
    </row>
    <row r="134" spans="1:7" ht="12.75" x14ac:dyDescent="0.2">
      <c r="A134" s="4"/>
      <c r="F134"/>
      <c r="G134"/>
    </row>
    <row r="135" spans="1:7" ht="12.75" x14ac:dyDescent="0.2">
      <c r="A135" s="4"/>
      <c r="F135"/>
      <c r="G135"/>
    </row>
    <row r="136" spans="1:7" ht="12.75" x14ac:dyDescent="0.2">
      <c r="A136" s="4"/>
      <c r="F136"/>
      <c r="G136"/>
    </row>
    <row r="137" spans="1:7" ht="12.75" x14ac:dyDescent="0.2">
      <c r="A137" s="4"/>
      <c r="F137"/>
      <c r="G137"/>
    </row>
    <row r="138" spans="1:7" ht="12.75" x14ac:dyDescent="0.2">
      <c r="A138" s="4"/>
      <c r="F138"/>
      <c r="G138"/>
    </row>
    <row r="139" spans="1:7" ht="12.75" x14ac:dyDescent="0.2">
      <c r="A139" s="4"/>
      <c r="F139"/>
      <c r="G139"/>
    </row>
    <row r="140" spans="1:7" ht="12.75" x14ac:dyDescent="0.2">
      <c r="A140" s="4"/>
      <c r="F140"/>
      <c r="G140"/>
    </row>
    <row r="141" spans="1:7" ht="12.75" x14ac:dyDescent="0.2">
      <c r="A141" s="4"/>
      <c r="F141"/>
      <c r="G141"/>
    </row>
    <row r="142" spans="1:7" ht="12.75" x14ac:dyDescent="0.2">
      <c r="A142" s="4"/>
      <c r="F142"/>
      <c r="G142"/>
    </row>
    <row r="143" spans="1:7" ht="12.75" x14ac:dyDescent="0.2">
      <c r="A143" s="4"/>
      <c r="F143"/>
      <c r="G143"/>
    </row>
    <row r="144" spans="1:7" ht="12.75" x14ac:dyDescent="0.2">
      <c r="A144" s="4"/>
      <c r="F144"/>
      <c r="G144"/>
    </row>
    <row r="145" spans="1:7" ht="12.75" x14ac:dyDescent="0.2">
      <c r="A145" s="4"/>
      <c r="F145"/>
      <c r="G145"/>
    </row>
    <row r="146" spans="1:7" ht="12.75" x14ac:dyDescent="0.2">
      <c r="A146" s="4"/>
      <c r="F146"/>
      <c r="G146"/>
    </row>
    <row r="147" spans="1:7" ht="12.75" x14ac:dyDescent="0.2">
      <c r="A147" s="4"/>
      <c r="F147"/>
      <c r="G147"/>
    </row>
    <row r="148" spans="1:7" ht="12.75" x14ac:dyDescent="0.2">
      <c r="A148" s="4"/>
      <c r="F148"/>
      <c r="G148"/>
    </row>
    <row r="149" spans="1:7" ht="12.75" x14ac:dyDescent="0.2">
      <c r="A149" s="4"/>
      <c r="F149"/>
      <c r="G149"/>
    </row>
    <row r="150" spans="1:7" ht="12.75" x14ac:dyDescent="0.2">
      <c r="A150" s="4"/>
      <c r="F150"/>
      <c r="G150"/>
    </row>
    <row r="151" spans="1:7" ht="12.75" x14ac:dyDescent="0.2">
      <c r="A151" s="4"/>
      <c r="F151"/>
      <c r="G151"/>
    </row>
    <row r="152" spans="1:7" ht="12.75" x14ac:dyDescent="0.2">
      <c r="A152" s="4"/>
      <c r="F152"/>
      <c r="G152"/>
    </row>
    <row r="153" spans="1:7" ht="12.75" x14ac:dyDescent="0.2">
      <c r="A153" s="4"/>
      <c r="F153"/>
      <c r="G153"/>
    </row>
    <row r="154" spans="1:7" ht="12.75" x14ac:dyDescent="0.2">
      <c r="A154" s="4"/>
      <c r="F154"/>
      <c r="G154"/>
    </row>
    <row r="155" spans="1:7" ht="12.75" x14ac:dyDescent="0.2">
      <c r="A155" s="4"/>
      <c r="F155"/>
      <c r="G155"/>
    </row>
    <row r="156" spans="1:7" ht="12.75" x14ac:dyDescent="0.2">
      <c r="A156" s="4"/>
      <c r="F156"/>
      <c r="G156"/>
    </row>
    <row r="157" spans="1:7" ht="12.75" x14ac:dyDescent="0.2">
      <c r="A157" s="4"/>
      <c r="F157"/>
      <c r="G157"/>
    </row>
    <row r="158" spans="1:7" ht="12.75" x14ac:dyDescent="0.2">
      <c r="A158" s="4"/>
      <c r="F158"/>
      <c r="G158"/>
    </row>
    <row r="159" spans="1:7" ht="12.75" x14ac:dyDescent="0.2">
      <c r="A159" s="4"/>
      <c r="F159"/>
      <c r="G159"/>
    </row>
    <row r="160" spans="1:7" ht="12.75" x14ac:dyDescent="0.2">
      <c r="A160" s="4"/>
      <c r="F160"/>
      <c r="G160"/>
    </row>
    <row r="161" spans="1:7" ht="12.75" x14ac:dyDescent="0.2">
      <c r="A161" s="4"/>
      <c r="F161"/>
      <c r="G161"/>
    </row>
    <row r="162" spans="1:7" ht="12.75" x14ac:dyDescent="0.2">
      <c r="A162" s="4"/>
      <c r="F162"/>
      <c r="G162"/>
    </row>
    <row r="163" spans="1:7" ht="12.75" x14ac:dyDescent="0.2">
      <c r="A163" s="4"/>
      <c r="F163"/>
      <c r="G163"/>
    </row>
    <row r="164" spans="1:7" ht="12.75" x14ac:dyDescent="0.2">
      <c r="A164" s="4"/>
      <c r="F164"/>
      <c r="G164"/>
    </row>
    <row r="165" spans="1:7" ht="12.75" x14ac:dyDescent="0.2">
      <c r="A165" s="4"/>
      <c r="F165"/>
      <c r="G165"/>
    </row>
    <row r="166" spans="1:7" ht="12.75" x14ac:dyDescent="0.2">
      <c r="A166" s="4"/>
      <c r="F166"/>
      <c r="G166"/>
    </row>
    <row r="167" spans="1:7" ht="12.75" x14ac:dyDescent="0.2">
      <c r="A167" s="4"/>
      <c r="F167"/>
      <c r="G167"/>
    </row>
    <row r="168" spans="1:7" ht="12.75" x14ac:dyDescent="0.2">
      <c r="A168" s="4"/>
      <c r="F168"/>
      <c r="G168"/>
    </row>
    <row r="169" spans="1:7" ht="12.75" x14ac:dyDescent="0.2">
      <c r="A169" s="4"/>
      <c r="F169"/>
      <c r="G169"/>
    </row>
    <row r="170" spans="1:7" ht="12.75" x14ac:dyDescent="0.2">
      <c r="A170" s="4"/>
      <c r="F170"/>
      <c r="G170"/>
    </row>
    <row r="171" spans="1:7" ht="12.75" x14ac:dyDescent="0.2">
      <c r="A171" s="4"/>
      <c r="F171"/>
      <c r="G171"/>
    </row>
    <row r="172" spans="1:7" ht="12.75" x14ac:dyDescent="0.2">
      <c r="A172" s="4"/>
      <c r="F172"/>
      <c r="G172"/>
    </row>
    <row r="173" spans="1:7" ht="12.75" x14ac:dyDescent="0.2">
      <c r="A173" s="4"/>
      <c r="F173"/>
      <c r="G173"/>
    </row>
    <row r="174" spans="1:7" ht="12.75" x14ac:dyDescent="0.2">
      <c r="A174" s="4"/>
      <c r="F174"/>
      <c r="G174"/>
    </row>
    <row r="175" spans="1:7" ht="12.75" x14ac:dyDescent="0.2">
      <c r="A175" s="4"/>
      <c r="F175"/>
      <c r="G175"/>
    </row>
    <row r="176" spans="1:7" ht="12.75" x14ac:dyDescent="0.2">
      <c r="A176" s="4"/>
      <c r="F176"/>
      <c r="G176"/>
    </row>
    <row r="177" spans="1:7" ht="12.75" x14ac:dyDescent="0.2">
      <c r="A177" s="4"/>
      <c r="F177"/>
      <c r="G177"/>
    </row>
    <row r="178" spans="1:7" ht="12.75" x14ac:dyDescent="0.2">
      <c r="A178" s="4"/>
      <c r="F178"/>
      <c r="G178"/>
    </row>
    <row r="179" spans="1:7" ht="12.75" x14ac:dyDescent="0.2">
      <c r="A179" s="4"/>
      <c r="F179"/>
      <c r="G179"/>
    </row>
    <row r="180" spans="1:7" ht="12.75" x14ac:dyDescent="0.2">
      <c r="A180" s="4"/>
      <c r="F180"/>
      <c r="G180"/>
    </row>
    <row r="181" spans="1:7" ht="12.75" x14ac:dyDescent="0.2">
      <c r="A181" s="4"/>
      <c r="F181"/>
      <c r="G181"/>
    </row>
    <row r="182" spans="1:7" ht="12.75" x14ac:dyDescent="0.2">
      <c r="A182" s="4"/>
      <c r="F182"/>
      <c r="G182"/>
    </row>
    <row r="183" spans="1:7" ht="12.75" x14ac:dyDescent="0.2">
      <c r="A183" s="4"/>
      <c r="F183"/>
      <c r="G183"/>
    </row>
    <row r="184" spans="1:7" ht="12.75" x14ac:dyDescent="0.2">
      <c r="A184" s="4"/>
      <c r="F184"/>
      <c r="G184"/>
    </row>
    <row r="185" spans="1:7" ht="12.75" x14ac:dyDescent="0.2">
      <c r="A185" s="4"/>
      <c r="F185"/>
      <c r="G185"/>
    </row>
    <row r="186" spans="1:7" ht="12.75" x14ac:dyDescent="0.2">
      <c r="A186" s="4"/>
      <c r="F186"/>
      <c r="G186"/>
    </row>
    <row r="187" spans="1:7" ht="12.75" x14ac:dyDescent="0.2">
      <c r="A187" s="4"/>
      <c r="F187"/>
      <c r="G187"/>
    </row>
    <row r="188" spans="1:7" ht="12.75" x14ac:dyDescent="0.2">
      <c r="A188" s="4"/>
      <c r="F188"/>
      <c r="G188"/>
    </row>
    <row r="189" spans="1:7" ht="12.75" x14ac:dyDescent="0.2">
      <c r="A189" s="4"/>
      <c r="F189"/>
      <c r="G189"/>
    </row>
    <row r="190" spans="1:7" ht="12.75" x14ac:dyDescent="0.2">
      <c r="A190" s="4"/>
      <c r="F190"/>
      <c r="G190"/>
    </row>
    <row r="191" spans="1:7" ht="12.75" x14ac:dyDescent="0.2">
      <c r="A191" s="4"/>
      <c r="F191"/>
      <c r="G191"/>
    </row>
    <row r="192" spans="1:7" ht="12.75" x14ac:dyDescent="0.2">
      <c r="A192" s="4"/>
      <c r="F192"/>
      <c r="G192"/>
    </row>
    <row r="193" spans="1:7" ht="12.75" x14ac:dyDescent="0.2">
      <c r="A193" s="4"/>
      <c r="F193"/>
      <c r="G193"/>
    </row>
    <row r="194" spans="1:7" ht="12.75" x14ac:dyDescent="0.2">
      <c r="A194" s="4"/>
      <c r="F194"/>
      <c r="G194"/>
    </row>
    <row r="195" spans="1:7" ht="12.75" x14ac:dyDescent="0.2">
      <c r="A195" s="4"/>
      <c r="F195"/>
      <c r="G195"/>
    </row>
    <row r="196" spans="1:7" ht="12.75" x14ac:dyDescent="0.2">
      <c r="A196" s="4"/>
      <c r="F196"/>
      <c r="G196"/>
    </row>
    <row r="197" spans="1:7" ht="12.75" x14ac:dyDescent="0.2">
      <c r="A197" s="4"/>
      <c r="F197"/>
      <c r="G197"/>
    </row>
    <row r="198" spans="1:7" ht="12.75" x14ac:dyDescent="0.2">
      <c r="A198" s="4"/>
      <c r="F198"/>
      <c r="G198"/>
    </row>
    <row r="199" spans="1:7" ht="12.75" x14ac:dyDescent="0.2">
      <c r="A199" s="4"/>
      <c r="F199"/>
      <c r="G199"/>
    </row>
    <row r="200" spans="1:7" ht="12.75" x14ac:dyDescent="0.2">
      <c r="A200" s="4"/>
      <c r="F200"/>
      <c r="G200"/>
    </row>
    <row r="201" spans="1:7" ht="12.75" x14ac:dyDescent="0.2">
      <c r="A201" s="4"/>
      <c r="F201"/>
      <c r="G201"/>
    </row>
    <row r="202" spans="1:7" ht="12.75" x14ac:dyDescent="0.2">
      <c r="A202" s="4"/>
      <c r="F202"/>
      <c r="G202"/>
    </row>
    <row r="203" spans="1:7" ht="12.75" x14ac:dyDescent="0.2">
      <c r="A203" s="4"/>
      <c r="F203"/>
      <c r="G203"/>
    </row>
    <row r="204" spans="1:7" ht="12.75" x14ac:dyDescent="0.2">
      <c r="A204" s="4"/>
      <c r="F204"/>
      <c r="G204"/>
    </row>
    <row r="205" spans="1:7" ht="12.75" x14ac:dyDescent="0.2">
      <c r="A205" s="4"/>
      <c r="F205"/>
      <c r="G205"/>
    </row>
    <row r="206" spans="1:7" ht="12.75" x14ac:dyDescent="0.2">
      <c r="A206" s="4"/>
      <c r="F206"/>
      <c r="G206"/>
    </row>
    <row r="207" spans="1:7" ht="12.75" x14ac:dyDescent="0.2">
      <c r="A207" s="4"/>
      <c r="F207"/>
      <c r="G207"/>
    </row>
    <row r="208" spans="1:7" ht="12.75" x14ac:dyDescent="0.2">
      <c r="A208" s="4"/>
      <c r="F208"/>
      <c r="G208"/>
    </row>
    <row r="209" spans="1:7" ht="12.75" x14ac:dyDescent="0.2">
      <c r="A209" s="4"/>
      <c r="F209"/>
      <c r="G209"/>
    </row>
    <row r="210" spans="1:7" ht="12.75" x14ac:dyDescent="0.2">
      <c r="A210" s="4"/>
      <c r="F210"/>
      <c r="G210"/>
    </row>
    <row r="211" spans="1:7" ht="12.75" x14ac:dyDescent="0.2">
      <c r="A211" s="4"/>
      <c r="F211"/>
      <c r="G211"/>
    </row>
    <row r="212" spans="1:7" ht="12.75" x14ac:dyDescent="0.2">
      <c r="A212" s="4"/>
      <c r="F212"/>
      <c r="G212"/>
    </row>
    <row r="213" spans="1:7" ht="12.75" x14ac:dyDescent="0.2">
      <c r="A213" s="4"/>
      <c r="F213"/>
      <c r="G213"/>
    </row>
    <row r="214" spans="1:7" ht="12.75" x14ac:dyDescent="0.2">
      <c r="A214" s="4"/>
      <c r="F214"/>
      <c r="G214"/>
    </row>
    <row r="215" spans="1:7" ht="12.75" x14ac:dyDescent="0.2">
      <c r="A215" s="4"/>
      <c r="F215"/>
      <c r="G215"/>
    </row>
    <row r="216" spans="1:7" ht="12.75" x14ac:dyDescent="0.2">
      <c r="A216" s="4"/>
      <c r="F216"/>
      <c r="G216"/>
    </row>
    <row r="217" spans="1:7" ht="12.75" x14ac:dyDescent="0.2">
      <c r="A217" s="4"/>
      <c r="F217"/>
      <c r="G217"/>
    </row>
    <row r="218" spans="1:7" ht="12.75" x14ac:dyDescent="0.2">
      <c r="A218" s="4"/>
      <c r="F218"/>
      <c r="G218"/>
    </row>
    <row r="219" spans="1:7" ht="12.75" x14ac:dyDescent="0.2">
      <c r="A219" s="4"/>
      <c r="F219"/>
      <c r="G219"/>
    </row>
    <row r="220" spans="1:7" ht="12.75" x14ac:dyDescent="0.2">
      <c r="A220" s="4"/>
      <c r="F220"/>
      <c r="G220"/>
    </row>
    <row r="221" spans="1:7" ht="12.75" x14ac:dyDescent="0.2">
      <c r="A221" s="4"/>
      <c r="F221"/>
      <c r="G221"/>
    </row>
    <row r="222" spans="1:7" ht="12.75" x14ac:dyDescent="0.2">
      <c r="A222" s="4"/>
      <c r="F222"/>
      <c r="G222"/>
    </row>
    <row r="223" spans="1:7" ht="12.75" x14ac:dyDescent="0.2">
      <c r="A223" s="4"/>
      <c r="F223"/>
      <c r="G223"/>
    </row>
    <row r="224" spans="1:7" ht="12.75" x14ac:dyDescent="0.2">
      <c r="A224" s="4"/>
      <c r="F224"/>
      <c r="G224"/>
    </row>
    <row r="225" spans="1:7" ht="12.75" x14ac:dyDescent="0.2">
      <c r="A225" s="4"/>
      <c r="F225"/>
      <c r="G225"/>
    </row>
    <row r="226" spans="1:7" ht="12.75" x14ac:dyDescent="0.2">
      <c r="A226" s="4"/>
      <c r="F226"/>
      <c r="G226"/>
    </row>
    <row r="227" spans="1:7" ht="12.75" x14ac:dyDescent="0.2">
      <c r="A227" s="4"/>
      <c r="F227"/>
      <c r="G227"/>
    </row>
    <row r="228" spans="1:7" ht="12.75" x14ac:dyDescent="0.2">
      <c r="A228" s="4"/>
      <c r="F228"/>
      <c r="G228"/>
    </row>
    <row r="229" spans="1:7" ht="12.75" x14ac:dyDescent="0.2">
      <c r="A229" s="4"/>
      <c r="F229"/>
      <c r="G229"/>
    </row>
    <row r="230" spans="1:7" ht="12.75" x14ac:dyDescent="0.2">
      <c r="A230" s="4"/>
      <c r="F230"/>
      <c r="G230"/>
    </row>
    <row r="231" spans="1:7" ht="12.75" x14ac:dyDescent="0.2">
      <c r="A231" s="4"/>
      <c r="F231"/>
      <c r="G231"/>
    </row>
    <row r="232" spans="1:7" ht="12.75" x14ac:dyDescent="0.2">
      <c r="A232" s="4"/>
      <c r="F232"/>
      <c r="G232"/>
    </row>
    <row r="233" spans="1:7" ht="12.75" x14ac:dyDescent="0.2">
      <c r="A233" s="4"/>
      <c r="F233"/>
      <c r="G233"/>
    </row>
    <row r="234" spans="1:7" ht="12.75" x14ac:dyDescent="0.2">
      <c r="A234" s="4"/>
      <c r="F234"/>
      <c r="G234"/>
    </row>
    <row r="235" spans="1:7" ht="12.75" x14ac:dyDescent="0.2">
      <c r="A235" s="4"/>
      <c r="F235"/>
      <c r="G235"/>
    </row>
    <row r="236" spans="1:7" ht="12.75" x14ac:dyDescent="0.2">
      <c r="A236" s="4"/>
      <c r="F236"/>
      <c r="G236"/>
    </row>
    <row r="237" spans="1:7" ht="12.75" x14ac:dyDescent="0.2">
      <c r="A237" s="4"/>
      <c r="F237"/>
      <c r="G237"/>
    </row>
    <row r="238" spans="1:7" ht="12.75" x14ac:dyDescent="0.2">
      <c r="A238" s="4"/>
      <c r="F238"/>
      <c r="G238"/>
    </row>
    <row r="239" spans="1:7" ht="12.75" x14ac:dyDescent="0.2">
      <c r="A239" s="4"/>
      <c r="F239"/>
      <c r="G239"/>
    </row>
    <row r="240" spans="1:7" ht="12.75" x14ac:dyDescent="0.2">
      <c r="A240" s="4"/>
      <c r="F240"/>
      <c r="G240"/>
    </row>
    <row r="241" spans="1:7" ht="12.75" x14ac:dyDescent="0.2">
      <c r="A241" s="4"/>
      <c r="F241"/>
      <c r="G241"/>
    </row>
    <row r="242" spans="1:7" ht="12.75" x14ac:dyDescent="0.2">
      <c r="A242" s="4"/>
      <c r="F242"/>
      <c r="G242"/>
    </row>
    <row r="243" spans="1:7" ht="12.75" x14ac:dyDescent="0.2">
      <c r="A243" s="4"/>
      <c r="F243"/>
      <c r="G243"/>
    </row>
    <row r="244" spans="1:7" ht="12.75" x14ac:dyDescent="0.2">
      <c r="A244" s="4"/>
      <c r="F244"/>
      <c r="G244"/>
    </row>
    <row r="245" spans="1:7" ht="12.75" x14ac:dyDescent="0.2">
      <c r="A245" s="4"/>
      <c r="F245"/>
      <c r="G245"/>
    </row>
    <row r="246" spans="1:7" ht="12.75" x14ac:dyDescent="0.2">
      <c r="A246" s="4"/>
      <c r="F246"/>
      <c r="G246"/>
    </row>
    <row r="247" spans="1:7" ht="12.75" x14ac:dyDescent="0.2">
      <c r="A247" s="4"/>
      <c r="F247"/>
      <c r="G247"/>
    </row>
    <row r="248" spans="1:7" ht="12.75" x14ac:dyDescent="0.2">
      <c r="A248" s="4"/>
      <c r="F248"/>
      <c r="G248"/>
    </row>
    <row r="249" spans="1:7" ht="12.75" x14ac:dyDescent="0.2">
      <c r="A249" s="4"/>
      <c r="F249"/>
      <c r="G249"/>
    </row>
    <row r="250" spans="1:7" ht="12.75" x14ac:dyDescent="0.2">
      <c r="A250" s="4"/>
      <c r="F250"/>
      <c r="G250"/>
    </row>
    <row r="251" spans="1:7" ht="12.75" x14ac:dyDescent="0.2">
      <c r="A251" s="4"/>
      <c r="F251"/>
      <c r="G251"/>
    </row>
    <row r="252" spans="1:7" ht="12.75" x14ac:dyDescent="0.2">
      <c r="A252" s="4"/>
      <c r="F252"/>
      <c r="G252"/>
    </row>
    <row r="253" spans="1:7" ht="12.75" x14ac:dyDescent="0.2">
      <c r="A253" s="4"/>
      <c r="F253"/>
      <c r="G253"/>
    </row>
    <row r="254" spans="1:7" ht="12.75" x14ac:dyDescent="0.2">
      <c r="A254" s="4"/>
      <c r="F254"/>
      <c r="G254"/>
    </row>
    <row r="255" spans="1:7" ht="12.75" x14ac:dyDescent="0.2">
      <c r="A255" s="4"/>
      <c r="F255"/>
      <c r="G255"/>
    </row>
    <row r="256" spans="1:7" ht="12.75" x14ac:dyDescent="0.2">
      <c r="A256" s="4"/>
      <c r="F256"/>
      <c r="G256"/>
    </row>
    <row r="257" spans="1:7" ht="12.75" x14ac:dyDescent="0.2">
      <c r="A257" s="4"/>
      <c r="F257"/>
      <c r="G257"/>
    </row>
    <row r="258" spans="1:7" ht="12.75" x14ac:dyDescent="0.2">
      <c r="A258" s="4"/>
      <c r="F258"/>
      <c r="G258"/>
    </row>
    <row r="259" spans="1:7" ht="12.75" x14ac:dyDescent="0.2">
      <c r="A259" s="4"/>
      <c r="F259"/>
      <c r="G259"/>
    </row>
    <row r="260" spans="1:7" ht="12.75" x14ac:dyDescent="0.2">
      <c r="A260" s="4"/>
      <c r="F260"/>
      <c r="G260"/>
    </row>
    <row r="261" spans="1:7" ht="12.75" x14ac:dyDescent="0.2">
      <c r="A261" s="4"/>
      <c r="F261"/>
      <c r="G261"/>
    </row>
    <row r="262" spans="1:7" ht="12.75" x14ac:dyDescent="0.2">
      <c r="A262" s="4"/>
      <c r="F262"/>
      <c r="G262"/>
    </row>
    <row r="263" spans="1:7" ht="12.75" x14ac:dyDescent="0.2">
      <c r="A263" s="4"/>
      <c r="F263"/>
      <c r="G263"/>
    </row>
    <row r="264" spans="1:7" ht="12.75" x14ac:dyDescent="0.2">
      <c r="A264" s="4"/>
      <c r="F264"/>
      <c r="G264"/>
    </row>
    <row r="265" spans="1:7" ht="12.75" x14ac:dyDescent="0.2">
      <c r="A265" s="4"/>
      <c r="F265"/>
      <c r="G265"/>
    </row>
    <row r="266" spans="1:7" ht="12.75" x14ac:dyDescent="0.2">
      <c r="A266" s="4"/>
      <c r="F266"/>
      <c r="G266"/>
    </row>
    <row r="267" spans="1:7" ht="12.75" x14ac:dyDescent="0.2">
      <c r="A267" s="4"/>
      <c r="F267"/>
      <c r="G267"/>
    </row>
    <row r="268" spans="1:7" ht="12.75" x14ac:dyDescent="0.2">
      <c r="A268" s="4"/>
      <c r="F268"/>
      <c r="G268"/>
    </row>
    <row r="269" spans="1:7" ht="12.75" x14ac:dyDescent="0.2">
      <c r="A269" s="4"/>
      <c r="F269"/>
      <c r="G269"/>
    </row>
    <row r="270" spans="1:7" ht="12.75" x14ac:dyDescent="0.2">
      <c r="A270" s="4"/>
      <c r="F270"/>
      <c r="G270"/>
    </row>
    <row r="271" spans="1:7" ht="12.75" x14ac:dyDescent="0.2">
      <c r="A271" s="4"/>
      <c r="F271"/>
      <c r="G271"/>
    </row>
    <row r="272" spans="1:7" ht="12.75" x14ac:dyDescent="0.2">
      <c r="A272" s="4"/>
      <c r="F272"/>
      <c r="G272"/>
    </row>
    <row r="273" spans="1:7" ht="12.75" x14ac:dyDescent="0.2">
      <c r="A273" s="4"/>
      <c r="F273"/>
      <c r="G273"/>
    </row>
    <row r="274" spans="1:7" ht="12.75" x14ac:dyDescent="0.2">
      <c r="A274" s="4"/>
      <c r="F274"/>
      <c r="G274"/>
    </row>
    <row r="275" spans="1:7" ht="12.75" x14ac:dyDescent="0.2">
      <c r="A275" s="4"/>
      <c r="F275"/>
      <c r="G275"/>
    </row>
    <row r="276" spans="1:7" ht="12.75" x14ac:dyDescent="0.2">
      <c r="A276" s="4"/>
      <c r="F276"/>
      <c r="G276"/>
    </row>
    <row r="277" spans="1:7" ht="12.75" x14ac:dyDescent="0.2">
      <c r="A277" s="4"/>
      <c r="F277"/>
      <c r="G277"/>
    </row>
    <row r="278" spans="1:7" ht="12.75" x14ac:dyDescent="0.2">
      <c r="A278" s="4"/>
      <c r="F278"/>
      <c r="G278"/>
    </row>
    <row r="279" spans="1:7" ht="12.75" x14ac:dyDescent="0.2">
      <c r="A279" s="4"/>
      <c r="F279"/>
      <c r="G279"/>
    </row>
    <row r="280" spans="1:7" ht="12.75" x14ac:dyDescent="0.2">
      <c r="A280" s="4"/>
      <c r="F280"/>
      <c r="G280"/>
    </row>
    <row r="281" spans="1:7" ht="12.75" x14ac:dyDescent="0.2">
      <c r="A281" s="4"/>
      <c r="F281"/>
      <c r="G281"/>
    </row>
    <row r="282" spans="1:7" ht="12.75" x14ac:dyDescent="0.2">
      <c r="A282" s="4"/>
      <c r="F282"/>
      <c r="G282"/>
    </row>
    <row r="283" spans="1:7" ht="12.75" x14ac:dyDescent="0.2">
      <c r="A283" s="4"/>
      <c r="F283"/>
      <c r="G283"/>
    </row>
    <row r="284" spans="1:7" ht="12.75" x14ac:dyDescent="0.2">
      <c r="A284" s="4"/>
      <c r="F284"/>
      <c r="G284"/>
    </row>
    <row r="285" spans="1:7" ht="12.75" x14ac:dyDescent="0.2">
      <c r="A285" s="4"/>
      <c r="F285"/>
      <c r="G285"/>
    </row>
    <row r="286" spans="1:7" ht="12.75" x14ac:dyDescent="0.2">
      <c r="A286" s="4"/>
      <c r="F286"/>
      <c r="G286"/>
    </row>
    <row r="287" spans="1:7" ht="12.75" x14ac:dyDescent="0.2">
      <c r="A287" s="4"/>
      <c r="F287"/>
      <c r="G287"/>
    </row>
    <row r="288" spans="1:7" ht="12.75" x14ac:dyDescent="0.2">
      <c r="A288" s="4"/>
      <c r="F288"/>
      <c r="G288"/>
    </row>
    <row r="289" spans="1:7" ht="12.75" x14ac:dyDescent="0.2">
      <c r="A289" s="4"/>
      <c r="F289"/>
      <c r="G289"/>
    </row>
    <row r="290" spans="1:7" ht="12.75" x14ac:dyDescent="0.2">
      <c r="A290" s="4"/>
      <c r="F290"/>
      <c r="G290"/>
    </row>
    <row r="291" spans="1:7" ht="12.75" x14ac:dyDescent="0.2">
      <c r="A291" s="4"/>
      <c r="F291"/>
      <c r="G291"/>
    </row>
    <row r="292" spans="1:7" ht="12.75" x14ac:dyDescent="0.2">
      <c r="A292" s="4"/>
      <c r="F292"/>
      <c r="G292"/>
    </row>
    <row r="293" spans="1:7" ht="12.75" x14ac:dyDescent="0.2">
      <c r="A293" s="4"/>
      <c r="F293"/>
      <c r="G293"/>
    </row>
    <row r="294" spans="1:7" ht="12.75" x14ac:dyDescent="0.2">
      <c r="A294" s="4"/>
      <c r="F294"/>
      <c r="G294"/>
    </row>
    <row r="295" spans="1:7" ht="12.75" x14ac:dyDescent="0.2">
      <c r="A295" s="4"/>
      <c r="F295"/>
      <c r="G295"/>
    </row>
    <row r="296" spans="1:7" ht="12.75" x14ac:dyDescent="0.2">
      <c r="A296" s="4"/>
      <c r="F296"/>
      <c r="G296"/>
    </row>
    <row r="297" spans="1:7" ht="12.75" x14ac:dyDescent="0.2">
      <c r="A297" s="4"/>
      <c r="F297"/>
      <c r="G297"/>
    </row>
    <row r="298" spans="1:7" ht="12.75" x14ac:dyDescent="0.2">
      <c r="A298" s="4"/>
      <c r="F298"/>
      <c r="G298"/>
    </row>
    <row r="299" spans="1:7" ht="12.75" x14ac:dyDescent="0.2">
      <c r="A299" s="4"/>
      <c r="F299"/>
      <c r="G299"/>
    </row>
    <row r="300" spans="1:7" ht="12.75" x14ac:dyDescent="0.2">
      <c r="A300" s="4"/>
      <c r="F300"/>
      <c r="G300"/>
    </row>
    <row r="301" spans="1:7" ht="12.75" x14ac:dyDescent="0.2">
      <c r="A301" s="4"/>
      <c r="F301"/>
      <c r="G301"/>
    </row>
    <row r="302" spans="1:7" ht="12.75" x14ac:dyDescent="0.2">
      <c r="A302" s="4"/>
      <c r="F302"/>
      <c r="G302"/>
    </row>
    <row r="303" spans="1:7" ht="12.75" x14ac:dyDescent="0.2">
      <c r="A303" s="4"/>
      <c r="F303"/>
      <c r="G303"/>
    </row>
    <row r="304" spans="1:7" ht="12.75" x14ac:dyDescent="0.2">
      <c r="A304" s="4"/>
      <c r="F304"/>
      <c r="G304"/>
    </row>
    <row r="305" spans="1:7" ht="12.75" x14ac:dyDescent="0.2">
      <c r="A305" s="4"/>
      <c r="F305"/>
      <c r="G305"/>
    </row>
    <row r="306" spans="1:7" ht="12.75" x14ac:dyDescent="0.2">
      <c r="A306" s="4"/>
      <c r="F306"/>
      <c r="G306"/>
    </row>
    <row r="307" spans="1:7" ht="12.75" x14ac:dyDescent="0.2">
      <c r="A307" s="4"/>
      <c r="F307"/>
      <c r="G307"/>
    </row>
    <row r="308" spans="1:7" ht="12.75" x14ac:dyDescent="0.2">
      <c r="A308" s="4"/>
      <c r="F308"/>
      <c r="G308"/>
    </row>
    <row r="309" spans="1:7" ht="12.75" x14ac:dyDescent="0.2">
      <c r="A309" s="4"/>
      <c r="F309"/>
      <c r="G309"/>
    </row>
    <row r="310" spans="1:7" ht="12.75" x14ac:dyDescent="0.2">
      <c r="A310" s="4"/>
      <c r="F310"/>
      <c r="G310"/>
    </row>
    <row r="311" spans="1:7" ht="12.75" x14ac:dyDescent="0.2">
      <c r="A311" s="4"/>
      <c r="F311"/>
      <c r="G311"/>
    </row>
    <row r="312" spans="1:7" ht="12.75" x14ac:dyDescent="0.2">
      <c r="A312" s="4"/>
      <c r="F312"/>
      <c r="G312"/>
    </row>
    <row r="313" spans="1:7" ht="12.75" x14ac:dyDescent="0.2">
      <c r="A313" s="4"/>
      <c r="F313"/>
      <c r="G313"/>
    </row>
    <row r="314" spans="1:7" ht="12.75" x14ac:dyDescent="0.2">
      <c r="A314" s="4"/>
      <c r="F314"/>
      <c r="G314"/>
    </row>
    <row r="315" spans="1:7" ht="12.75" x14ac:dyDescent="0.2">
      <c r="A315" s="4"/>
      <c r="F315"/>
      <c r="G315"/>
    </row>
    <row r="316" spans="1:7" ht="12.75" x14ac:dyDescent="0.2">
      <c r="A316" s="4"/>
      <c r="F316"/>
      <c r="G316"/>
    </row>
    <row r="317" spans="1:7" ht="12.75" x14ac:dyDescent="0.2">
      <c r="A317" s="4"/>
      <c r="F317"/>
      <c r="G317"/>
    </row>
    <row r="318" spans="1:7" ht="12.75" x14ac:dyDescent="0.2">
      <c r="A318" s="4"/>
      <c r="F318"/>
      <c r="G318"/>
    </row>
    <row r="319" spans="1:7" ht="12.75" x14ac:dyDescent="0.2">
      <c r="A319" s="4"/>
      <c r="F319"/>
      <c r="G319"/>
    </row>
    <row r="320" spans="1:7" ht="12.75" x14ac:dyDescent="0.2">
      <c r="A320" s="4"/>
      <c r="F320"/>
      <c r="G320"/>
    </row>
    <row r="321" spans="1:7" ht="12.75" x14ac:dyDescent="0.2">
      <c r="A321" s="4"/>
      <c r="F321"/>
      <c r="G321"/>
    </row>
    <row r="322" spans="1:7" ht="12.75" x14ac:dyDescent="0.2">
      <c r="A322" s="4"/>
      <c r="F322"/>
      <c r="G322"/>
    </row>
    <row r="323" spans="1:7" ht="12.75" x14ac:dyDescent="0.2">
      <c r="A323" s="4"/>
      <c r="F323"/>
      <c r="G323"/>
    </row>
    <row r="324" spans="1:7" ht="12.75" x14ac:dyDescent="0.2">
      <c r="A324" s="4"/>
      <c r="F324"/>
      <c r="G324"/>
    </row>
    <row r="325" spans="1:7" ht="12.75" x14ac:dyDescent="0.2">
      <c r="A325" s="4"/>
      <c r="F325"/>
      <c r="G325"/>
    </row>
    <row r="326" spans="1:7" ht="12.75" x14ac:dyDescent="0.2">
      <c r="A326" s="4"/>
      <c r="F326"/>
      <c r="G326"/>
    </row>
    <row r="327" spans="1:7" ht="12.75" x14ac:dyDescent="0.2">
      <c r="A327" s="4"/>
      <c r="F327"/>
      <c r="G327"/>
    </row>
    <row r="328" spans="1:7" ht="12.75" x14ac:dyDescent="0.2">
      <c r="A328" s="4"/>
      <c r="F328"/>
      <c r="G328"/>
    </row>
    <row r="329" spans="1:7" ht="12.75" x14ac:dyDescent="0.2">
      <c r="A329" s="4"/>
      <c r="F329"/>
      <c r="G329"/>
    </row>
    <row r="330" spans="1:7" ht="12.75" x14ac:dyDescent="0.2">
      <c r="A330" s="4"/>
      <c r="F330"/>
      <c r="G330"/>
    </row>
    <row r="331" spans="1:7" ht="12.75" x14ac:dyDescent="0.2">
      <c r="A331" s="4"/>
      <c r="F331"/>
      <c r="G331"/>
    </row>
    <row r="332" spans="1:7" ht="12.75" x14ac:dyDescent="0.2">
      <c r="A332" s="4"/>
      <c r="F332"/>
      <c r="G332"/>
    </row>
    <row r="333" spans="1:7" ht="12.75" x14ac:dyDescent="0.2">
      <c r="A333" s="4"/>
      <c r="F333"/>
      <c r="G333"/>
    </row>
    <row r="334" spans="1:7" ht="12.75" x14ac:dyDescent="0.2">
      <c r="A334" s="4"/>
      <c r="F334"/>
      <c r="G334"/>
    </row>
  </sheetData>
  <mergeCells count="3">
    <mergeCell ref="A1:G1"/>
    <mergeCell ref="A19:E19"/>
    <mergeCell ref="A24:E24"/>
  </mergeCell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A1:G25"/>
  <sheetViews>
    <sheetView view="pageBreakPreview" zoomScale="70" zoomScaleNormal="58" zoomScaleSheetLayoutView="70" workbookViewId="0">
      <selection activeCell="B14" sqref="B14"/>
    </sheetView>
  </sheetViews>
  <sheetFormatPr defaultRowHeight="12.75" x14ac:dyDescent="0.2"/>
  <cols>
    <col min="1" max="1" width="30.7109375" customWidth="1"/>
    <col min="2" max="2" width="32.5703125" customWidth="1"/>
    <col min="3" max="3" width="33.7109375" customWidth="1"/>
    <col min="4" max="4" width="34.42578125" customWidth="1"/>
    <col min="5" max="5" width="29.7109375" customWidth="1"/>
    <col min="6" max="6" width="15.5703125" style="82" customWidth="1"/>
    <col min="7" max="7" width="14.85546875" style="82" customWidth="1"/>
  </cols>
  <sheetData>
    <row r="1" spans="1:7" ht="35.1" customHeight="1" thickBot="1" x14ac:dyDescent="0.25">
      <c r="A1" s="411">
        <f>DATE(YEAR(JUL!A1),MONTH(JUL!A1)+4,DAY(JUL!A1))</f>
        <v>44866</v>
      </c>
      <c r="B1" s="392"/>
      <c r="C1" s="392"/>
      <c r="D1" s="392"/>
      <c r="E1" s="392"/>
      <c r="F1" s="392"/>
      <c r="G1" s="393"/>
    </row>
    <row r="2" spans="1:7" ht="20.100000000000001" customHeight="1" thickBot="1" x14ac:dyDescent="0.25">
      <c r="A2" s="131" t="s">
        <v>221</v>
      </c>
      <c r="B2" s="134" t="s">
        <v>85</v>
      </c>
      <c r="C2" s="134" t="s">
        <v>86</v>
      </c>
      <c r="D2" s="134" t="s">
        <v>87</v>
      </c>
      <c r="E2" s="134" t="s">
        <v>88</v>
      </c>
      <c r="F2" s="134" t="s">
        <v>89</v>
      </c>
      <c r="G2" s="132" t="s">
        <v>90</v>
      </c>
    </row>
    <row r="3" spans="1:7" s="41" customFormat="1" ht="51.75" customHeight="1" x14ac:dyDescent="0.2">
      <c r="A3" s="271"/>
      <c r="B3" s="288" t="s">
        <v>374</v>
      </c>
      <c r="C3" s="272" t="s">
        <v>298</v>
      </c>
      <c r="D3" s="89" t="s">
        <v>339</v>
      </c>
      <c r="E3" s="152" t="s">
        <v>433</v>
      </c>
      <c r="F3" s="273"/>
      <c r="G3" s="214"/>
    </row>
    <row r="4" spans="1:7" s="41" customFormat="1" ht="44.25" customHeight="1" x14ac:dyDescent="0.2">
      <c r="A4" s="274"/>
      <c r="B4" s="128" t="s">
        <v>375</v>
      </c>
      <c r="C4" s="95" t="s">
        <v>376</v>
      </c>
      <c r="D4" s="241"/>
      <c r="E4" s="107"/>
      <c r="F4" s="229"/>
      <c r="G4" s="229"/>
    </row>
    <row r="5" spans="1:7" s="41" customFormat="1" ht="44.25" customHeight="1" thickBot="1" x14ac:dyDescent="0.25">
      <c r="A5" s="275"/>
      <c r="C5" s="94" t="s">
        <v>313</v>
      </c>
      <c r="D5" s="142"/>
      <c r="E5" s="94"/>
      <c r="F5" s="242"/>
      <c r="G5" s="200"/>
    </row>
    <row r="6" spans="1:7" ht="20.100000000000001" customHeight="1" thickBot="1" x14ac:dyDescent="0.25">
      <c r="A6" s="131" t="s">
        <v>91</v>
      </c>
      <c r="B6" s="188" t="s">
        <v>92</v>
      </c>
      <c r="C6" s="134" t="s">
        <v>93</v>
      </c>
      <c r="D6" s="134" t="s">
        <v>94</v>
      </c>
      <c r="E6" s="134" t="s">
        <v>95</v>
      </c>
      <c r="F6" s="134" t="s">
        <v>96</v>
      </c>
      <c r="G6" s="132" t="s">
        <v>97</v>
      </c>
    </row>
    <row r="7" spans="1:7" s="2" customFormat="1" ht="35.25" customHeight="1" x14ac:dyDescent="0.2">
      <c r="A7" s="102" t="s">
        <v>356</v>
      </c>
      <c r="B7" s="349" t="s">
        <v>369</v>
      </c>
      <c r="C7" s="111" t="s">
        <v>341</v>
      </c>
      <c r="D7" s="152"/>
      <c r="E7" s="94" t="s">
        <v>370</v>
      </c>
      <c r="F7" s="215"/>
      <c r="G7" s="215"/>
    </row>
    <row r="8" spans="1:7" s="2" customFormat="1" ht="36.6" customHeight="1" x14ac:dyDescent="0.2">
      <c r="A8" s="253" t="s">
        <v>395</v>
      </c>
      <c r="C8" s="126" t="s">
        <v>397</v>
      </c>
      <c r="D8" s="226"/>
      <c r="E8" s="226" t="s">
        <v>394</v>
      </c>
      <c r="F8" s="258"/>
      <c r="G8" s="258"/>
    </row>
    <row r="9" spans="1:7" s="91" customFormat="1" ht="36.6" customHeight="1" x14ac:dyDescent="0.2">
      <c r="A9" s="128" t="s">
        <v>355</v>
      </c>
      <c r="B9" s="230"/>
      <c r="C9" s="126"/>
      <c r="D9" s="336"/>
      <c r="E9" s="158"/>
      <c r="F9" s="258"/>
      <c r="G9" s="258"/>
    </row>
    <row r="10" spans="1:7" s="91" customFormat="1" ht="50.1" customHeight="1" x14ac:dyDescent="0.2">
      <c r="A10" s="253" t="s">
        <v>404</v>
      </c>
      <c r="B10" s="230"/>
      <c r="C10" s="126"/>
      <c r="D10" s="226"/>
      <c r="E10" s="158" t="s">
        <v>417</v>
      </c>
      <c r="F10" s="258"/>
      <c r="G10" s="258"/>
    </row>
    <row r="11" spans="1:7" s="91" customFormat="1" ht="39.6" customHeight="1" thickBot="1" x14ac:dyDescent="0.25">
      <c r="A11" s="142" t="s">
        <v>331</v>
      </c>
      <c r="B11" s="98" t="s">
        <v>332</v>
      </c>
      <c r="C11" s="98" t="s">
        <v>333</v>
      </c>
      <c r="D11" s="125" t="s">
        <v>334</v>
      </c>
      <c r="E11" s="96"/>
      <c r="F11" s="260"/>
      <c r="G11" s="339"/>
    </row>
    <row r="12" spans="1:7" ht="20.100000000000001" customHeight="1" thickBot="1" x14ac:dyDescent="0.25">
      <c r="A12" s="131" t="s">
        <v>98</v>
      </c>
      <c r="B12" s="134" t="s">
        <v>99</v>
      </c>
      <c r="C12" s="134" t="s">
        <v>100</v>
      </c>
      <c r="D12" s="134" t="s">
        <v>101</v>
      </c>
      <c r="E12" s="134" t="s">
        <v>102</v>
      </c>
      <c r="F12" s="134" t="s">
        <v>103</v>
      </c>
      <c r="G12" s="132" t="s">
        <v>104</v>
      </c>
    </row>
    <row r="13" spans="1:7" s="2" customFormat="1" ht="42.75" customHeight="1" x14ac:dyDescent="0.2">
      <c r="A13" s="152" t="s">
        <v>353</v>
      </c>
      <c r="B13" s="99" t="s">
        <v>307</v>
      </c>
      <c r="C13" s="94" t="s">
        <v>313</v>
      </c>
      <c r="D13" s="241" t="s">
        <v>359</v>
      </c>
      <c r="E13" s="102" t="s">
        <v>377</v>
      </c>
      <c r="F13" s="276"/>
      <c r="G13" s="281"/>
    </row>
    <row r="14" spans="1:7" s="2" customFormat="1" ht="31.5" customHeight="1" x14ac:dyDescent="0.2">
      <c r="A14" s="336" t="s">
        <v>309</v>
      </c>
      <c r="B14" s="336" t="s">
        <v>432</v>
      </c>
      <c r="C14" s="228" t="s">
        <v>346</v>
      </c>
      <c r="D14" s="246" t="s">
        <v>368</v>
      </c>
      <c r="E14" s="149"/>
      <c r="F14" s="277"/>
      <c r="G14" s="229"/>
    </row>
    <row r="15" spans="1:7" s="91" customFormat="1" ht="31.5" customHeight="1" thickBot="1" x14ac:dyDescent="0.25">
      <c r="A15" s="157" t="s">
        <v>395</v>
      </c>
      <c r="B15" s="170"/>
      <c r="C15" s="375" t="s">
        <v>367</v>
      </c>
      <c r="D15" s="97" t="s">
        <v>354</v>
      </c>
      <c r="E15" s="125"/>
      <c r="F15" s="376"/>
      <c r="G15" s="201"/>
    </row>
    <row r="16" spans="1:7" ht="20.100000000000001" customHeight="1" thickBot="1" x14ac:dyDescent="0.25">
      <c r="A16" s="131" t="s">
        <v>105</v>
      </c>
      <c r="B16" s="134" t="s">
        <v>106</v>
      </c>
      <c r="C16" s="134" t="s">
        <v>107</v>
      </c>
      <c r="D16" s="134" t="s">
        <v>108</v>
      </c>
      <c r="E16" s="134" t="s">
        <v>109</v>
      </c>
      <c r="F16" s="134" t="s">
        <v>110</v>
      </c>
      <c r="G16" s="132" t="s">
        <v>261</v>
      </c>
    </row>
    <row r="17" spans="1:7" s="2" customFormat="1" ht="45.75" customHeight="1" x14ac:dyDescent="0.2">
      <c r="A17" s="103" t="s">
        <v>356</v>
      </c>
      <c r="B17" s="99"/>
      <c r="C17" s="102" t="s">
        <v>371</v>
      </c>
      <c r="D17" s="202" t="s">
        <v>378</v>
      </c>
      <c r="E17" s="94" t="s">
        <v>347</v>
      </c>
      <c r="F17" s="282"/>
      <c r="G17" s="281"/>
    </row>
    <row r="18" spans="1:7" ht="33.75" customHeight="1" x14ac:dyDescent="0.2">
      <c r="A18" s="128" t="s">
        <v>395</v>
      </c>
      <c r="B18" s="95"/>
      <c r="C18" s="126" t="s">
        <v>397</v>
      </c>
      <c r="D18" s="153" t="s">
        <v>373</v>
      </c>
      <c r="E18" s="95" t="s">
        <v>394</v>
      </c>
      <c r="F18" s="229"/>
      <c r="G18" s="229"/>
    </row>
    <row r="19" spans="1:7" s="90" customFormat="1" ht="33.75" customHeight="1" x14ac:dyDescent="0.2">
      <c r="B19" s="278"/>
      <c r="C19" s="97" t="s">
        <v>296</v>
      </c>
      <c r="D19" s="95" t="s">
        <v>379</v>
      </c>
      <c r="E19" s="128" t="s">
        <v>314</v>
      </c>
      <c r="F19" s="229"/>
      <c r="G19" s="229"/>
    </row>
    <row r="20" spans="1:7" ht="32.25" customHeight="1" x14ac:dyDescent="0.2">
      <c r="A20" s="265"/>
      <c r="B20" s="247"/>
      <c r="C20" s="201" t="s">
        <v>10</v>
      </c>
      <c r="D20" s="94" t="s">
        <v>399</v>
      </c>
      <c r="E20" s="336" t="s">
        <v>362</v>
      </c>
      <c r="F20" s="229"/>
      <c r="G20" s="229"/>
    </row>
    <row r="21" spans="1:7" s="90" customFormat="1" ht="32.25" customHeight="1" thickBot="1" x14ac:dyDescent="0.25">
      <c r="A21" s="279"/>
      <c r="B21" s="242"/>
      <c r="C21" s="242"/>
      <c r="D21" s="96" t="s">
        <v>405</v>
      </c>
      <c r="E21" s="242"/>
      <c r="F21" s="242"/>
      <c r="G21" s="283"/>
    </row>
    <row r="22" spans="1:7" ht="19.5" customHeight="1" thickBot="1" x14ac:dyDescent="0.25">
      <c r="A22" s="280" t="s">
        <v>111</v>
      </c>
      <c r="B22" s="134" t="s">
        <v>112</v>
      </c>
      <c r="C22" s="134" t="s">
        <v>113</v>
      </c>
      <c r="D22" s="284"/>
      <c r="E22" s="284"/>
      <c r="F22" s="284"/>
      <c r="G22" s="285"/>
    </row>
    <row r="23" spans="1:7" s="90" customFormat="1" ht="30.75" customHeight="1" x14ac:dyDescent="0.2">
      <c r="A23" s="128" t="s">
        <v>353</v>
      </c>
      <c r="B23" s="99" t="s">
        <v>307</v>
      </c>
      <c r="C23" s="94" t="s">
        <v>313</v>
      </c>
      <c r="D23" s="286"/>
      <c r="E23" s="286"/>
      <c r="F23" s="286"/>
      <c r="G23" s="286"/>
    </row>
    <row r="24" spans="1:7" ht="39" customHeight="1" x14ac:dyDescent="0.2">
      <c r="A24" s="126" t="s">
        <v>327</v>
      </c>
      <c r="B24" s="241" t="s">
        <v>253</v>
      </c>
      <c r="C24" s="281"/>
      <c r="D24" s="281"/>
      <c r="E24" s="281"/>
      <c r="F24" s="281"/>
      <c r="G24" s="281"/>
    </row>
    <row r="25" spans="1:7" s="90" customFormat="1" ht="39" customHeight="1" x14ac:dyDescent="0.2">
      <c r="A25" s="128" t="s">
        <v>395</v>
      </c>
      <c r="B25" s="241"/>
      <c r="C25" s="281"/>
      <c r="D25" s="281"/>
      <c r="E25" s="281"/>
      <c r="F25" s="281"/>
      <c r="G25" s="281"/>
    </row>
  </sheetData>
  <mergeCells count="1">
    <mergeCell ref="A1:G1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7030A0"/>
  </sheetPr>
  <dimension ref="A1:G19"/>
  <sheetViews>
    <sheetView view="pageBreakPreview" zoomScale="70" zoomScaleNormal="57" zoomScaleSheetLayoutView="70" workbookViewId="0">
      <selection activeCell="C9" sqref="C9"/>
    </sheetView>
  </sheetViews>
  <sheetFormatPr defaultRowHeight="12.75" x14ac:dyDescent="0.2"/>
  <cols>
    <col min="1" max="1" width="28.140625" customWidth="1"/>
    <col min="2" max="2" width="33.5703125" customWidth="1"/>
    <col min="3" max="3" width="32.140625" customWidth="1"/>
    <col min="4" max="5" width="34.28515625" customWidth="1"/>
    <col min="6" max="6" width="14.5703125" style="82" customWidth="1"/>
    <col min="7" max="7" width="13.85546875" style="82" customWidth="1"/>
  </cols>
  <sheetData>
    <row r="1" spans="1:7" s="83" customFormat="1" ht="35.1" customHeight="1" thickBot="1" x14ac:dyDescent="0.25">
      <c r="A1" s="411">
        <f>DATE(YEAR(JUL!A1),MONTH(JUL!A1)+5,DAY(JUL!A1))</f>
        <v>44896</v>
      </c>
      <c r="B1" s="392"/>
      <c r="C1" s="392"/>
      <c r="D1" s="392"/>
      <c r="E1" s="392"/>
      <c r="F1" s="392"/>
      <c r="G1" s="393"/>
    </row>
    <row r="2" spans="1:7" ht="20.100000000000001" customHeight="1" thickBot="1" x14ac:dyDescent="0.25">
      <c r="A2" s="131" t="s">
        <v>221</v>
      </c>
      <c r="B2" s="134" t="s">
        <v>218</v>
      </c>
      <c r="C2" s="134" t="s">
        <v>216</v>
      </c>
      <c r="D2" s="134" t="s">
        <v>265</v>
      </c>
      <c r="E2" s="134" t="s">
        <v>266</v>
      </c>
      <c r="F2" s="134" t="s">
        <v>267</v>
      </c>
      <c r="G2" s="132" t="s">
        <v>268</v>
      </c>
    </row>
    <row r="3" spans="1:7" s="2" customFormat="1" ht="37.5" customHeight="1" x14ac:dyDescent="0.2">
      <c r="A3" s="236"/>
      <c r="B3" s="94"/>
      <c r="C3" s="153"/>
      <c r="D3" s="98"/>
      <c r="E3" s="94" t="s">
        <v>286</v>
      </c>
      <c r="F3" s="177"/>
      <c r="G3" s="241"/>
    </row>
    <row r="4" spans="1:7" s="2" customFormat="1" ht="39.6" customHeight="1" x14ac:dyDescent="0.2">
      <c r="A4" s="230"/>
      <c r="B4" s="95"/>
      <c r="C4" s="95"/>
      <c r="D4" s="107"/>
      <c r="E4" s="107" t="s">
        <v>398</v>
      </c>
      <c r="F4" s="225"/>
      <c r="G4" s="126"/>
    </row>
    <row r="5" spans="1:7" s="91" customFormat="1" ht="34.5" customHeight="1" thickBot="1" x14ac:dyDescent="0.25">
      <c r="A5" s="287"/>
      <c r="B5" s="96"/>
      <c r="C5" s="96"/>
      <c r="D5" s="98"/>
      <c r="E5" s="97" t="s">
        <v>394</v>
      </c>
      <c r="F5" s="292"/>
      <c r="G5" s="238"/>
    </row>
    <row r="6" spans="1:7" ht="20.100000000000001" customHeight="1" thickBot="1" x14ac:dyDescent="0.25">
      <c r="A6" s="131" t="s">
        <v>269</v>
      </c>
      <c r="B6" s="134" t="s">
        <v>270</v>
      </c>
      <c r="C6" s="134" t="s">
        <v>271</v>
      </c>
      <c r="D6" s="134" t="s">
        <v>272</v>
      </c>
      <c r="E6" s="134" t="s">
        <v>273</v>
      </c>
      <c r="F6" s="134" t="s">
        <v>274</v>
      </c>
      <c r="G6" s="132" t="s">
        <v>275</v>
      </c>
    </row>
    <row r="7" spans="1:7" s="41" customFormat="1" ht="42.75" customHeight="1" x14ac:dyDescent="0.2">
      <c r="A7" s="103" t="s">
        <v>356</v>
      </c>
      <c r="B7" s="103" t="s">
        <v>380</v>
      </c>
      <c r="C7" s="94" t="s">
        <v>298</v>
      </c>
      <c r="D7" s="289" t="s">
        <v>382</v>
      </c>
      <c r="E7" s="94" t="s">
        <v>342</v>
      </c>
      <c r="F7" s="152"/>
      <c r="G7" s="102"/>
    </row>
    <row r="8" spans="1:7" s="41" customFormat="1" ht="53.25" customHeight="1" x14ac:dyDescent="0.2">
      <c r="A8" s="128" t="s">
        <v>355</v>
      </c>
      <c r="B8" s="135" t="s">
        <v>381</v>
      </c>
      <c r="C8" s="95" t="s">
        <v>299</v>
      </c>
      <c r="D8" s="143"/>
      <c r="E8" s="97" t="s">
        <v>394</v>
      </c>
      <c r="F8" s="128"/>
      <c r="G8" s="103"/>
    </row>
    <row r="9" spans="1:7" s="41" customFormat="1" ht="53.25" customHeight="1" x14ac:dyDescent="0.2">
      <c r="A9" s="128" t="s">
        <v>395</v>
      </c>
      <c r="C9" s="95" t="s">
        <v>313</v>
      </c>
      <c r="D9" s="143"/>
      <c r="E9" s="128"/>
      <c r="F9" s="128"/>
      <c r="G9" s="103"/>
    </row>
    <row r="10" spans="1:7" s="41" customFormat="1" ht="53.25" customHeight="1" thickBot="1" x14ac:dyDescent="0.25">
      <c r="A10" s="41" t="s">
        <v>422</v>
      </c>
      <c r="B10" s="135"/>
      <c r="C10" s="96" t="s">
        <v>341</v>
      </c>
      <c r="D10" s="107"/>
      <c r="E10" s="128"/>
      <c r="F10" s="128"/>
      <c r="G10" s="103"/>
    </row>
    <row r="11" spans="1:7" ht="20.100000000000001" customHeight="1" thickBot="1" x14ac:dyDescent="0.25">
      <c r="A11" s="131" t="s">
        <v>276</v>
      </c>
      <c r="B11" s="134" t="s">
        <v>277</v>
      </c>
      <c r="C11" s="163" t="s">
        <v>278</v>
      </c>
      <c r="D11" s="163" t="s">
        <v>279</v>
      </c>
      <c r="E11" s="163" t="s">
        <v>280</v>
      </c>
      <c r="F11" s="163" t="s">
        <v>201</v>
      </c>
      <c r="G11" s="175" t="s">
        <v>202</v>
      </c>
    </row>
    <row r="12" spans="1:7" s="90" customFormat="1" ht="46.5" customHeight="1" x14ac:dyDescent="0.2">
      <c r="A12" s="102" t="s">
        <v>406</v>
      </c>
      <c r="B12" s="234" t="s">
        <v>383</v>
      </c>
      <c r="C12" s="246" t="s">
        <v>397</v>
      </c>
      <c r="D12" s="263"/>
      <c r="E12" s="418" t="s">
        <v>283</v>
      </c>
      <c r="F12" s="239"/>
      <c r="G12" s="290"/>
    </row>
    <row r="13" spans="1:7" s="2" customFormat="1" ht="40.5" customHeight="1" x14ac:dyDescent="0.2">
      <c r="A13" s="152" t="s">
        <v>353</v>
      </c>
      <c r="B13" s="227" t="s">
        <v>384</v>
      </c>
      <c r="C13" s="230"/>
      <c r="D13" s="230"/>
      <c r="E13" s="419"/>
      <c r="F13" s="293"/>
      <c r="G13" s="229"/>
    </row>
    <row r="14" spans="1:7" s="91" customFormat="1" ht="40.5" customHeight="1" thickBot="1" x14ac:dyDescent="0.25">
      <c r="A14" s="126" t="s">
        <v>327</v>
      </c>
      <c r="B14" s="230"/>
      <c r="C14" s="230"/>
      <c r="D14" s="230"/>
      <c r="E14" s="203"/>
      <c r="F14" s="293"/>
      <c r="G14" s="200"/>
    </row>
    <row r="15" spans="1:7" s="91" customFormat="1" ht="40.5" customHeight="1" thickBot="1" x14ac:dyDescent="0.25">
      <c r="A15" s="157" t="s">
        <v>395</v>
      </c>
      <c r="B15" s="243"/>
      <c r="C15" s="331" t="s">
        <v>414</v>
      </c>
      <c r="D15" s="243"/>
      <c r="E15" s="203"/>
      <c r="F15" s="294"/>
      <c r="G15" s="295"/>
    </row>
    <row r="16" spans="1:7" ht="20.100000000000001" customHeight="1" thickBot="1" x14ac:dyDescent="0.25">
      <c r="A16" s="174" t="s">
        <v>203</v>
      </c>
      <c r="B16" s="163" t="s">
        <v>204</v>
      </c>
      <c r="C16" s="163" t="s">
        <v>205</v>
      </c>
      <c r="D16" s="163" t="s">
        <v>206</v>
      </c>
      <c r="E16" s="163" t="s">
        <v>207</v>
      </c>
      <c r="F16" s="163" t="s">
        <v>208</v>
      </c>
      <c r="G16" s="175" t="s">
        <v>209</v>
      </c>
    </row>
    <row r="17" spans="1:7" s="2" customFormat="1" ht="46.5" customHeight="1" thickBot="1" x14ac:dyDescent="0.25">
      <c r="A17" s="102"/>
      <c r="B17" s="95"/>
      <c r="C17" s="291"/>
      <c r="D17" s="286"/>
      <c r="E17" s="243"/>
      <c r="F17" s="243"/>
      <c r="G17" s="127" t="s">
        <v>300</v>
      </c>
    </row>
    <row r="18" spans="1:7" s="2" customFormat="1" ht="25.5" customHeight="1" thickBot="1" x14ac:dyDescent="0.25">
      <c r="A18" s="174" t="s">
        <v>210</v>
      </c>
      <c r="B18" s="163" t="s">
        <v>338</v>
      </c>
      <c r="C18" s="163" t="s">
        <v>212</v>
      </c>
      <c r="D18" s="163" t="s">
        <v>213</v>
      </c>
      <c r="E18" s="163" t="s">
        <v>214</v>
      </c>
      <c r="F18" s="163" t="s">
        <v>281</v>
      </c>
      <c r="G18" s="175" t="s">
        <v>217</v>
      </c>
    </row>
    <row r="19" spans="1:7" ht="43.5" customHeight="1" x14ac:dyDescent="0.2">
      <c r="A19" s="173" t="s">
        <v>282</v>
      </c>
      <c r="B19" s="281"/>
      <c r="C19" s="152"/>
      <c r="D19" s="102"/>
      <c r="E19" s="281"/>
      <c r="F19" s="281"/>
      <c r="G19" s="281"/>
    </row>
  </sheetData>
  <mergeCells count="2">
    <mergeCell ref="A1:G1"/>
    <mergeCell ref="E12:E13"/>
  </mergeCells>
  <printOptions horizontalCentered="1" verticalCentered="1"/>
  <pageMargins left="0.43307086614173229" right="0.23622047244094491" top="0.15748031496062992" bottom="0.15748031496062992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3300"/>
  </sheetPr>
  <dimension ref="A1:G23"/>
  <sheetViews>
    <sheetView view="pageBreakPreview" topLeftCell="A13" zoomScale="80" zoomScaleNormal="60" zoomScaleSheetLayoutView="80" workbookViewId="0">
      <selection activeCell="G56" sqref="G56"/>
    </sheetView>
  </sheetViews>
  <sheetFormatPr defaultRowHeight="12.75" x14ac:dyDescent="0.2"/>
  <cols>
    <col min="1" max="1" width="30.7109375" customWidth="1"/>
    <col min="2" max="2" width="36.5703125" customWidth="1"/>
    <col min="3" max="3" width="31.42578125" customWidth="1"/>
    <col min="4" max="4" width="29.140625" customWidth="1"/>
    <col min="5" max="5" width="28.140625" customWidth="1"/>
    <col min="6" max="6" width="15.140625" style="82" customWidth="1"/>
    <col min="7" max="7" width="14.5703125" style="82" customWidth="1"/>
  </cols>
  <sheetData>
    <row r="1" spans="1:7" s="83" customFormat="1" ht="35.1" customHeight="1" thickBot="1" x14ac:dyDescent="0.25">
      <c r="A1" s="411">
        <f>DATE(YEAR(JUL!A1),MONTH(JUL!A1)+6,DAY(JUL!A1))</f>
        <v>44927</v>
      </c>
      <c r="B1" s="392"/>
      <c r="C1" s="392"/>
      <c r="D1" s="392"/>
      <c r="E1" s="392"/>
      <c r="F1" s="392"/>
      <c r="G1" s="393"/>
    </row>
    <row r="2" spans="1:7" ht="20.100000000000001" customHeight="1" thickBot="1" x14ac:dyDescent="0.25">
      <c r="A2" s="174" t="s">
        <v>221</v>
      </c>
      <c r="B2" s="163" t="s">
        <v>218</v>
      </c>
      <c r="C2" s="163" t="s">
        <v>216</v>
      </c>
      <c r="D2" s="163" t="s">
        <v>219</v>
      </c>
      <c r="E2" s="163" t="s">
        <v>215</v>
      </c>
      <c r="F2" s="163" t="s">
        <v>220</v>
      </c>
      <c r="G2" s="175" t="s">
        <v>71</v>
      </c>
    </row>
    <row r="3" spans="1:7" s="2" customFormat="1" ht="26.25" customHeight="1" thickBot="1" x14ac:dyDescent="0.25">
      <c r="A3" s="302"/>
      <c r="B3" s="242"/>
      <c r="C3" s="296"/>
      <c r="D3" s="297"/>
      <c r="E3" s="125"/>
      <c r="F3" s="243"/>
      <c r="G3" s="204" t="s">
        <v>315</v>
      </c>
    </row>
    <row r="4" spans="1:7" ht="20.100000000000001" customHeight="1" thickBot="1" x14ac:dyDescent="0.25">
      <c r="A4" s="174" t="s">
        <v>144</v>
      </c>
      <c r="B4" s="163" t="s">
        <v>145</v>
      </c>
      <c r="C4" s="163" t="s">
        <v>146</v>
      </c>
      <c r="D4" s="163" t="s">
        <v>147</v>
      </c>
      <c r="E4" s="163" t="s">
        <v>148</v>
      </c>
      <c r="F4" s="163" t="s">
        <v>149</v>
      </c>
      <c r="G4" s="175" t="s">
        <v>150</v>
      </c>
    </row>
    <row r="5" spans="1:7" s="41" customFormat="1" ht="36.75" customHeight="1" x14ac:dyDescent="0.2">
      <c r="A5" s="152"/>
      <c r="B5" s="241"/>
      <c r="C5" s="94"/>
      <c r="D5" s="102"/>
      <c r="E5" s="94" t="s">
        <v>400</v>
      </c>
      <c r="F5" s="120"/>
      <c r="G5" s="239"/>
    </row>
    <row r="6" spans="1:7" s="41" customFormat="1" ht="36.75" customHeight="1" thickBot="1" x14ac:dyDescent="0.25">
      <c r="A6" s="252"/>
      <c r="B6" s="142"/>
      <c r="C6" s="96"/>
      <c r="D6" s="125"/>
      <c r="E6" s="97" t="s">
        <v>394</v>
      </c>
      <c r="F6" s="296"/>
      <c r="G6" s="298"/>
    </row>
    <row r="7" spans="1:7" ht="21" customHeight="1" thickBot="1" x14ac:dyDescent="0.25">
      <c r="A7" s="174" t="s">
        <v>151</v>
      </c>
      <c r="B7" s="163" t="s">
        <v>152</v>
      </c>
      <c r="C7" s="163" t="s">
        <v>153</v>
      </c>
      <c r="D7" s="134" t="s">
        <v>154</v>
      </c>
      <c r="E7" s="134" t="s">
        <v>155</v>
      </c>
      <c r="F7" s="134" t="s">
        <v>156</v>
      </c>
      <c r="G7" s="132" t="s">
        <v>157</v>
      </c>
    </row>
    <row r="8" spans="1:7" ht="35.25" customHeight="1" x14ac:dyDescent="0.2">
      <c r="A8" s="103" t="s">
        <v>356</v>
      </c>
      <c r="B8" s="94"/>
      <c r="C8" s="152" t="s">
        <v>313</v>
      </c>
      <c r="D8" s="102"/>
      <c r="E8" s="99" t="s">
        <v>433</v>
      </c>
      <c r="F8" s="239"/>
      <c r="G8" s="239"/>
    </row>
    <row r="9" spans="1:7" s="90" customFormat="1" ht="35.25" customHeight="1" x14ac:dyDescent="0.2">
      <c r="A9" s="253" t="s">
        <v>395</v>
      </c>
      <c r="B9" s="95"/>
      <c r="C9" s="128" t="s">
        <v>397</v>
      </c>
      <c r="D9" s="102"/>
      <c r="E9" s="94" t="s">
        <v>286</v>
      </c>
      <c r="F9" s="224"/>
      <c r="G9" s="224"/>
    </row>
    <row r="10" spans="1:7" s="90" customFormat="1" ht="39.6" customHeight="1" thickBot="1" x14ac:dyDescent="0.25">
      <c r="B10" s="299"/>
      <c r="C10" s="98" t="s">
        <v>414</v>
      </c>
      <c r="D10" s="96" t="s">
        <v>415</v>
      </c>
      <c r="E10" s="97" t="s">
        <v>394</v>
      </c>
      <c r="F10" s="296"/>
      <c r="G10" s="300"/>
    </row>
    <row r="11" spans="1:7" ht="20.100000000000001" customHeight="1" thickBot="1" x14ac:dyDescent="0.25">
      <c r="A11" s="131" t="s">
        <v>158</v>
      </c>
      <c r="B11" s="134" t="s">
        <v>159</v>
      </c>
      <c r="C11" s="134" t="s">
        <v>160</v>
      </c>
      <c r="D11" s="134" t="s">
        <v>161</v>
      </c>
      <c r="E11" s="134" t="s">
        <v>162</v>
      </c>
      <c r="F11" s="134" t="s">
        <v>163</v>
      </c>
      <c r="G11" s="132" t="s">
        <v>164</v>
      </c>
    </row>
    <row r="12" spans="1:7" ht="39" customHeight="1" x14ac:dyDescent="0.2">
      <c r="A12" s="152" t="s">
        <v>353</v>
      </c>
      <c r="B12" s="107" t="s">
        <v>369</v>
      </c>
      <c r="C12" s="94" t="s">
        <v>367</v>
      </c>
      <c r="D12" s="111" t="s">
        <v>368</v>
      </c>
      <c r="E12" s="102" t="s">
        <v>314</v>
      </c>
      <c r="F12" s="239"/>
      <c r="G12" s="239"/>
    </row>
    <row r="13" spans="1:7" ht="42.95" customHeight="1" x14ac:dyDescent="0.2">
      <c r="A13" s="128" t="s">
        <v>355</v>
      </c>
      <c r="B13" s="135"/>
      <c r="C13" s="97" t="s">
        <v>296</v>
      </c>
      <c r="D13" s="107"/>
      <c r="E13" s="95" t="s">
        <v>341</v>
      </c>
      <c r="F13" s="301"/>
      <c r="G13" s="301"/>
    </row>
    <row r="14" spans="1:7" s="45" customFormat="1" ht="31.5" customHeight="1" x14ac:dyDescent="0.2">
      <c r="A14" s="157" t="s">
        <v>395</v>
      </c>
      <c r="B14" s="126" t="s">
        <v>424</v>
      </c>
      <c r="C14" s="95"/>
      <c r="D14" s="103"/>
      <c r="E14" s="97" t="s">
        <v>394</v>
      </c>
      <c r="F14" s="303"/>
      <c r="G14" s="270"/>
    </row>
    <row r="15" spans="1:7" s="45" customFormat="1" ht="29.25" customHeight="1" thickBot="1" x14ac:dyDescent="0.25">
      <c r="A15" s="420" t="s">
        <v>321</v>
      </c>
      <c r="B15" s="421"/>
      <c r="C15" s="421"/>
      <c r="D15" s="421"/>
      <c r="E15" s="402"/>
      <c r="F15" s="304"/>
      <c r="G15" s="305"/>
    </row>
    <row r="16" spans="1:7" ht="20.100000000000001" customHeight="1" thickBot="1" x14ac:dyDescent="0.25">
      <c r="A16" s="131" t="s">
        <v>165</v>
      </c>
      <c r="B16" s="134" t="s">
        <v>166</v>
      </c>
      <c r="C16" s="134" t="s">
        <v>167</v>
      </c>
      <c r="D16" s="134" t="s">
        <v>168</v>
      </c>
      <c r="E16" s="134" t="s">
        <v>169</v>
      </c>
      <c r="F16" s="134" t="s">
        <v>170</v>
      </c>
      <c r="G16" s="132" t="s">
        <v>260</v>
      </c>
    </row>
    <row r="17" spans="1:7" s="2" customFormat="1" ht="42" customHeight="1" x14ac:dyDescent="0.2">
      <c r="A17" s="103" t="s">
        <v>356</v>
      </c>
      <c r="B17" s="94" t="s">
        <v>303</v>
      </c>
      <c r="C17" s="152" t="s">
        <v>313</v>
      </c>
      <c r="D17" s="102"/>
      <c r="E17" s="94" t="s">
        <v>344</v>
      </c>
      <c r="F17" s="215"/>
      <c r="G17" s="215"/>
    </row>
    <row r="18" spans="1:7" s="91" customFormat="1" ht="42" customHeight="1" x14ac:dyDescent="0.2">
      <c r="A18" s="128" t="s">
        <v>324</v>
      </c>
      <c r="B18" s="143" t="s">
        <v>254</v>
      </c>
      <c r="C18" s="157" t="s">
        <v>397</v>
      </c>
      <c r="D18" s="102"/>
      <c r="E18" s="94" t="s">
        <v>400</v>
      </c>
      <c r="F18" s="215"/>
      <c r="G18" s="215"/>
    </row>
    <row r="19" spans="1:7" s="91" customFormat="1" ht="38.25" customHeight="1" x14ac:dyDescent="0.2">
      <c r="A19" s="337" t="s">
        <v>395</v>
      </c>
      <c r="B19" s="128" t="s">
        <v>301</v>
      </c>
      <c r="C19" s="128" t="s">
        <v>323</v>
      </c>
      <c r="D19" s="102"/>
      <c r="E19" s="95" t="s">
        <v>394</v>
      </c>
      <c r="F19" s="215"/>
      <c r="G19" s="215"/>
    </row>
    <row r="20" spans="1:7" s="91" customFormat="1" ht="38.25" customHeight="1" thickBot="1" x14ac:dyDescent="0.25">
      <c r="A20" s="252"/>
      <c r="B20" s="155"/>
      <c r="C20" s="155" t="s">
        <v>426</v>
      </c>
      <c r="D20" s="125" t="s">
        <v>420</v>
      </c>
      <c r="E20" s="96"/>
      <c r="F20" s="260"/>
      <c r="G20" s="339"/>
    </row>
    <row r="21" spans="1:7" s="91" customFormat="1" ht="21.75" customHeight="1" thickBot="1" x14ac:dyDescent="0.25">
      <c r="A21" s="131" t="s">
        <v>171</v>
      </c>
      <c r="B21" s="134" t="s">
        <v>304</v>
      </c>
      <c r="C21" s="134" t="s">
        <v>49</v>
      </c>
      <c r="D21" s="134" t="s">
        <v>50</v>
      </c>
      <c r="E21" s="134" t="s">
        <v>51</v>
      </c>
      <c r="F21" s="134" t="s">
        <v>52</v>
      </c>
      <c r="G21" s="132" t="s">
        <v>53</v>
      </c>
    </row>
    <row r="22" spans="1:7" s="91" customFormat="1" ht="34.5" customHeight="1" x14ac:dyDescent="0.2">
      <c r="A22" s="152" t="s">
        <v>353</v>
      </c>
      <c r="B22" s="229"/>
      <c r="C22" s="107"/>
      <c r="D22" s="128"/>
      <c r="E22" s="229"/>
      <c r="F22" s="229"/>
      <c r="G22" s="229"/>
    </row>
    <row r="23" spans="1:7" ht="32.25" customHeight="1" x14ac:dyDescent="0.2">
      <c r="A23" s="157" t="s">
        <v>395</v>
      </c>
      <c r="B23" s="306"/>
      <c r="C23" s="306"/>
      <c r="D23" s="306"/>
      <c r="E23" s="306"/>
      <c r="F23" s="306"/>
      <c r="G23" s="306"/>
    </row>
  </sheetData>
  <mergeCells count="2">
    <mergeCell ref="A1:G1"/>
    <mergeCell ref="A15:E15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legend</vt:lpstr>
      <vt:lpstr>2017-2018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APR!Print_Area</vt:lpstr>
      <vt:lpstr>DEC!Print_Area</vt:lpstr>
      <vt:lpstr>FEB!Print_Area</vt:lpstr>
      <vt:lpstr>JAN!Print_Area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</dc:creator>
  <cp:lastModifiedBy>Jessica Carstens</cp:lastModifiedBy>
  <cp:lastPrinted>2022-06-21T06:10:35Z</cp:lastPrinted>
  <dcterms:created xsi:type="dcterms:W3CDTF">2009-08-10T19:02:33Z</dcterms:created>
  <dcterms:modified xsi:type="dcterms:W3CDTF">2022-07-05T10:56:54Z</dcterms:modified>
</cp:coreProperties>
</file>